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NTARELIS\Desktop\DARBINIS 2022  2023\MAITINIMAS\PERSPEKTYVINIAI\2023  2024\"/>
    </mc:Choice>
  </mc:AlternateContent>
  <xr:revisionPtr revIDLastSave="0" documentId="13_ncr:1_{3468528B-C6ED-4637-8130-E06101292780}" xr6:coauthVersionLast="47" xr6:coauthVersionMax="47" xr10:uidLastSave="{00000000-0000-0000-0000-000000000000}"/>
  <bookViews>
    <workbookView xWindow="-120" yWindow="-120" windowWidth="19440" windowHeight="15000" activeTab="9" xr2:uid="{00000000-000D-0000-FFFF-FFFF00000000}"/>
  </bookViews>
  <sheets>
    <sheet name="titulinis" sheetId="1" r:id="rId1"/>
    <sheet name="1 - 1 " sheetId="2" r:id="rId2"/>
    <sheet name="1 - 2" sheetId="4" r:id="rId3"/>
    <sheet name="1 - 3" sheetId="5" r:id="rId4"/>
    <sheet name="1 - 4" sheetId="6" r:id="rId5"/>
    <sheet name="1 - 5" sheetId="7" r:id="rId6"/>
    <sheet name="2&gt; 1" sheetId="13" r:id="rId7"/>
    <sheet name="2&gt;2" sheetId="14" r:id="rId8"/>
    <sheet name="2&gt;3" sheetId="15" r:id="rId9"/>
    <sheet name="2&gt;4" sheetId="16" r:id="rId10"/>
    <sheet name="2&gt; 5 " sheetId="25" r:id="rId11"/>
    <sheet name="3 - 1 " sheetId="8" r:id="rId12"/>
    <sheet name="3 - 2" sheetId="9" r:id="rId13"/>
    <sheet name="3 - 3" sheetId="10" r:id="rId14"/>
    <sheet name="3 - 4 " sheetId="24" r:id="rId15"/>
    <sheet name="3 - 5" sheetId="12" r:id="rId16"/>
    <sheet name="4 - 1" sheetId="18" r:id="rId17"/>
    <sheet name="4 - 2" sheetId="19" r:id="rId18"/>
    <sheet name="4 - 3" sheetId="20" r:id="rId19"/>
    <sheet name="4 - 4" sheetId="21" r:id="rId20"/>
    <sheet name="4 - 5" sheetId="22" r:id="rId21"/>
    <sheet name="Lapas3" sheetId="3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6" l="1"/>
  <c r="G26" i="15"/>
  <c r="G28" i="7"/>
  <c r="D28" i="7"/>
  <c r="E28" i="7"/>
  <c r="F28" i="7"/>
  <c r="D23" i="22"/>
  <c r="E23" i="22"/>
  <c r="F23" i="22"/>
  <c r="G23" i="22"/>
  <c r="F42" i="22"/>
  <c r="D25" i="10"/>
  <c r="E25" i="10"/>
  <c r="F25" i="10"/>
  <c r="G25" i="10"/>
  <c r="G24" i="19"/>
  <c r="G42" i="19"/>
  <c r="D26" i="8" l="1"/>
  <c r="E26" i="8"/>
  <c r="F26" i="8"/>
  <c r="G26" i="8"/>
  <c r="G24" i="4" l="1"/>
  <c r="F13" i="4"/>
  <c r="F25" i="9" l="1"/>
  <c r="E25" i="9"/>
  <c r="D25" i="9"/>
  <c r="G25" i="9"/>
  <c r="D45" i="2" l="1"/>
  <c r="G45" i="25" l="1"/>
  <c r="F45" i="25"/>
  <c r="E45" i="25"/>
  <c r="D45" i="25"/>
  <c r="G35" i="25"/>
  <c r="F35" i="25"/>
  <c r="E35" i="25"/>
  <c r="D35" i="25"/>
  <c r="G28" i="25"/>
  <c r="F28" i="25"/>
  <c r="E28" i="25"/>
  <c r="D28" i="25"/>
  <c r="G13" i="25"/>
  <c r="F13" i="25"/>
  <c r="E13" i="25"/>
  <c r="D13" i="25"/>
  <c r="F46" i="25" l="1"/>
  <c r="E46" i="25"/>
  <c r="G46" i="25"/>
  <c r="D46" i="25"/>
  <c r="G42" i="24" l="1"/>
  <c r="F42" i="24"/>
  <c r="E42" i="24"/>
  <c r="D42" i="24"/>
  <c r="G32" i="24"/>
  <c r="F32" i="24"/>
  <c r="E32" i="24"/>
  <c r="D32" i="24"/>
  <c r="G24" i="24"/>
  <c r="F24" i="24"/>
  <c r="E24" i="24"/>
  <c r="D24" i="24"/>
  <c r="G13" i="24"/>
  <c r="F13" i="24"/>
  <c r="E13" i="24"/>
  <c r="D13" i="24"/>
  <c r="F43" i="24" l="1"/>
  <c r="G43" i="24"/>
  <c r="E43" i="24"/>
  <c r="D43" i="24"/>
  <c r="G15" i="7" l="1"/>
  <c r="G29" i="16" l="1"/>
  <c r="F26" i="15"/>
  <c r="E26" i="15"/>
  <c r="D26" i="15"/>
  <c r="F43" i="14" l="1"/>
  <c r="D26" i="14"/>
  <c r="G24" i="13" l="1"/>
  <c r="D24" i="13"/>
  <c r="E24" i="13"/>
  <c r="G41" i="19" l="1"/>
  <c r="F14" i="12" l="1"/>
  <c r="F13" i="5"/>
  <c r="F25" i="5"/>
  <c r="F41" i="5"/>
  <c r="G44" i="8" l="1"/>
  <c r="F44" i="8"/>
  <c r="E44" i="8"/>
  <c r="D44" i="8"/>
  <c r="G41" i="22"/>
  <c r="F41" i="22"/>
  <c r="E41" i="22"/>
  <c r="D41" i="22"/>
  <c r="G44" i="21"/>
  <c r="F44" i="21"/>
  <c r="E44" i="21"/>
  <c r="D44" i="21"/>
  <c r="G43" i="20"/>
  <c r="F43" i="20"/>
  <c r="E43" i="20"/>
  <c r="D43" i="20"/>
  <c r="F41" i="19"/>
  <c r="E41" i="19"/>
  <c r="D41" i="19"/>
  <c r="G41" i="18"/>
  <c r="F41" i="18"/>
  <c r="E41" i="18"/>
  <c r="D41" i="18"/>
  <c r="G46" i="16"/>
  <c r="F46" i="16"/>
  <c r="E46" i="16"/>
  <c r="D46" i="16"/>
  <c r="G44" i="15"/>
  <c r="F44" i="15"/>
  <c r="E44" i="15"/>
  <c r="D44" i="15"/>
  <c r="G43" i="14"/>
  <c r="E43" i="14"/>
  <c r="D43" i="14"/>
  <c r="G42" i="13"/>
  <c r="F42" i="13"/>
  <c r="E42" i="13"/>
  <c r="D42" i="13"/>
  <c r="D43" i="10"/>
  <c r="G43" i="10"/>
  <c r="F43" i="10"/>
  <c r="E43" i="10"/>
  <c r="G26" i="21"/>
  <c r="F26" i="21"/>
  <c r="E26" i="21"/>
  <c r="D26" i="21"/>
  <c r="G26" i="20"/>
  <c r="F26" i="20"/>
  <c r="E26" i="20"/>
  <c r="D26" i="20"/>
  <c r="F24" i="19"/>
  <c r="E24" i="19"/>
  <c r="D24" i="19"/>
  <c r="G24" i="18"/>
  <c r="F24" i="18"/>
  <c r="E24" i="18"/>
  <c r="D24" i="18"/>
  <c r="F29" i="16"/>
  <c r="E29" i="16"/>
  <c r="D29" i="16"/>
  <c r="G26" i="14"/>
  <c r="F26" i="14"/>
  <c r="E26" i="14"/>
  <c r="F24" i="13"/>
  <c r="G13" i="22"/>
  <c r="F13" i="22"/>
  <c r="E13" i="22"/>
  <c r="D13" i="22"/>
  <c r="G14" i="21"/>
  <c r="F14" i="21"/>
  <c r="E14" i="21"/>
  <c r="D14" i="21"/>
  <c r="G14" i="20"/>
  <c r="F14" i="20"/>
  <c r="E14" i="20"/>
  <c r="D14" i="20"/>
  <c r="G13" i="19"/>
  <c r="F13" i="19"/>
  <c r="E13" i="19"/>
  <c r="D13" i="19"/>
  <c r="G12" i="18"/>
  <c r="F12" i="18"/>
  <c r="E12" i="18"/>
  <c r="D12" i="18"/>
  <c r="G15" i="16"/>
  <c r="F15" i="16"/>
  <c r="E15" i="16"/>
  <c r="D15" i="16"/>
  <c r="G14" i="15"/>
  <c r="F14" i="15"/>
  <c r="E14" i="15"/>
  <c r="D14" i="15"/>
  <c r="G14" i="14"/>
  <c r="F14" i="14"/>
  <c r="E14" i="14"/>
  <c r="D14" i="14"/>
  <c r="G12" i="13"/>
  <c r="F12" i="13"/>
  <c r="E12" i="13"/>
  <c r="D12" i="13"/>
  <c r="G14" i="10"/>
  <c r="F14" i="10"/>
  <c r="E14" i="10"/>
  <c r="D14" i="10"/>
  <c r="G43" i="9"/>
  <c r="F43" i="9"/>
  <c r="E43" i="9"/>
  <c r="D43" i="9"/>
  <c r="G13" i="9"/>
  <c r="F13" i="9"/>
  <c r="E13" i="9"/>
  <c r="D13" i="9"/>
  <c r="G31" i="22"/>
  <c r="F31" i="22"/>
  <c r="E31" i="22"/>
  <c r="D31" i="22"/>
  <c r="G34" i="21"/>
  <c r="F34" i="21"/>
  <c r="E34" i="21"/>
  <c r="D34" i="21"/>
  <c r="G33" i="20"/>
  <c r="F33" i="20"/>
  <c r="E33" i="20"/>
  <c r="D33" i="20"/>
  <c r="G31" i="19"/>
  <c r="F31" i="19"/>
  <c r="E31" i="19"/>
  <c r="D31" i="19"/>
  <c r="G31" i="18"/>
  <c r="F31" i="18"/>
  <c r="E31" i="18"/>
  <c r="D31" i="18"/>
  <c r="G36" i="16"/>
  <c r="F36" i="16"/>
  <c r="E36" i="16"/>
  <c r="D36" i="16"/>
  <c r="G33" i="15"/>
  <c r="F33" i="15"/>
  <c r="E33" i="15"/>
  <c r="D33" i="15"/>
  <c r="G33" i="14"/>
  <c r="F33" i="14"/>
  <c r="E33" i="14"/>
  <c r="D33" i="14"/>
  <c r="G32" i="13"/>
  <c r="F32" i="13"/>
  <c r="E32" i="13"/>
  <c r="D32" i="13"/>
  <c r="G32" i="10"/>
  <c r="F32" i="10"/>
  <c r="E32" i="10"/>
  <c r="D32" i="10"/>
  <c r="G32" i="9"/>
  <c r="F32" i="9"/>
  <c r="E32" i="9"/>
  <c r="D32" i="9"/>
  <c r="E33" i="8"/>
  <c r="D33" i="8"/>
  <c r="G33" i="8"/>
  <c r="F33" i="8"/>
  <c r="G14" i="8"/>
  <c r="F14" i="8"/>
  <c r="E14" i="8"/>
  <c r="D14" i="8"/>
  <c r="G44" i="6"/>
  <c r="F44" i="6"/>
  <c r="E44" i="6"/>
  <c r="D44" i="6"/>
  <c r="G34" i="6"/>
  <c r="F34" i="6"/>
  <c r="E34" i="6"/>
  <c r="D34" i="6"/>
  <c r="G15" i="6"/>
  <c r="F15" i="6"/>
  <c r="E15" i="6"/>
  <c r="D15" i="6"/>
  <c r="G32" i="5"/>
  <c r="F32" i="5"/>
  <c r="E32" i="5"/>
  <c r="D32" i="5"/>
  <c r="G41" i="5"/>
  <c r="E41" i="5"/>
  <c r="D41" i="5"/>
  <c r="G13" i="5"/>
  <c r="E13" i="5"/>
  <c r="D13" i="5"/>
  <c r="G43" i="4"/>
  <c r="F43" i="4"/>
  <c r="E43" i="4"/>
  <c r="D43" i="4"/>
  <c r="G31" i="4"/>
  <c r="F31" i="4"/>
  <c r="E31" i="4"/>
  <c r="D31" i="4"/>
  <c r="F24" i="4"/>
  <c r="E24" i="4"/>
  <c r="D24" i="4"/>
  <c r="G13" i="4"/>
  <c r="E13" i="4"/>
  <c r="D13" i="4"/>
  <c r="G33" i="12"/>
  <c r="F33" i="12"/>
  <c r="E33" i="12"/>
  <c r="D33" i="12"/>
  <c r="E41" i="12"/>
  <c r="G41" i="12"/>
  <c r="F41" i="12"/>
  <c r="D41" i="12"/>
  <c r="G14" i="12"/>
  <c r="E14" i="12"/>
  <c r="D14" i="12"/>
  <c r="G26" i="12"/>
  <c r="F26" i="12"/>
  <c r="E26" i="12"/>
  <c r="D26" i="12"/>
  <c r="G27" i="6"/>
  <c r="F27" i="6"/>
  <c r="E27" i="6"/>
  <c r="D27" i="6"/>
  <c r="D25" i="5"/>
  <c r="E25" i="5"/>
  <c r="G25" i="5"/>
  <c r="G27" i="2"/>
  <c r="G45" i="7"/>
  <c r="F45" i="7"/>
  <c r="E45" i="7"/>
  <c r="D45" i="7"/>
  <c r="G35" i="7"/>
  <c r="F35" i="7"/>
  <c r="E35" i="7"/>
  <c r="D35" i="7"/>
  <c r="F15" i="7"/>
  <c r="E15" i="7"/>
  <c r="D15" i="7"/>
  <c r="F27" i="2"/>
  <c r="E27" i="2"/>
  <c r="D27" i="2"/>
  <c r="G45" i="2"/>
  <c r="F45" i="2"/>
  <c r="E45" i="2"/>
  <c r="G34" i="2"/>
  <c r="F34" i="2"/>
  <c r="E34" i="2"/>
  <c r="D34" i="2"/>
  <c r="G14" i="2"/>
  <c r="F14" i="2"/>
  <c r="E14" i="2"/>
  <c r="D14" i="2"/>
  <c r="D46" i="2" l="1"/>
  <c r="G44" i="4"/>
  <c r="F45" i="8"/>
  <c r="E45" i="8"/>
  <c r="G45" i="8"/>
  <c r="E44" i="4"/>
  <c r="G46" i="2"/>
  <c r="F46" i="2"/>
  <c r="G42" i="18"/>
  <c r="E45" i="6"/>
  <c r="E42" i="12"/>
  <c r="G42" i="12"/>
  <c r="D45" i="8"/>
  <c r="G46" i="7"/>
  <c r="F45" i="6"/>
  <c r="D45" i="6"/>
  <c r="G42" i="5"/>
  <c r="F42" i="5"/>
  <c r="E42" i="5"/>
  <c r="D42" i="5"/>
  <c r="F44" i="4"/>
  <c r="D44" i="4"/>
  <c r="E46" i="2"/>
  <c r="E44" i="9"/>
  <c r="E42" i="22"/>
  <c r="G42" i="22"/>
  <c r="D42" i="22"/>
  <c r="E45" i="21"/>
  <c r="G45" i="21"/>
  <c r="D45" i="21"/>
  <c r="F45" i="21"/>
  <c r="E44" i="20"/>
  <c r="G44" i="20"/>
  <c r="D44" i="20"/>
  <c r="F44" i="20"/>
  <c r="E42" i="19"/>
  <c r="D42" i="19"/>
  <c r="F42" i="19"/>
  <c r="E42" i="18"/>
  <c r="D42" i="18"/>
  <c r="F42" i="18"/>
  <c r="E47" i="16"/>
  <c r="G47" i="16"/>
  <c r="D47" i="16"/>
  <c r="F47" i="16"/>
  <c r="D45" i="15"/>
  <c r="F45" i="15"/>
  <c r="E45" i="15"/>
  <c r="G45" i="15"/>
  <c r="D44" i="14"/>
  <c r="F44" i="14"/>
  <c r="E44" i="14"/>
  <c r="G44" i="14"/>
  <c r="E43" i="13"/>
  <c r="G43" i="13"/>
  <c r="D43" i="13"/>
  <c r="F43" i="13"/>
  <c r="D44" i="10"/>
  <c r="F44" i="10"/>
  <c r="E44" i="10"/>
  <c r="G44" i="10"/>
  <c r="D44" i="9"/>
  <c r="F44" i="9"/>
  <c r="G44" i="9"/>
  <c r="E46" i="7"/>
  <c r="F42" i="12"/>
  <c r="F46" i="7"/>
  <c r="D46" i="7"/>
  <c r="D4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buratinas</author>
  </authors>
  <commentList>
    <comment ref="A19" authorId="0" shapeId="0" xr:uid="{894EABD2-7529-4549-B3B6-D7D26D7DCCBA}">
      <text>
        <r>
          <rPr>
            <b/>
            <sz val="9"/>
            <color indexed="81"/>
            <rFont val="Tahoma"/>
            <family val="2"/>
            <charset val="186"/>
          </rPr>
          <t>buratinas:</t>
        </r>
        <r>
          <rPr>
            <sz val="9"/>
            <color indexed="81"/>
            <rFont val="Tahoma"/>
            <family val="2"/>
            <charset val="186"/>
          </rPr>
          <t xml:space="preserve">
skaičiuota eko duona su moliūgais</t>
        </r>
      </text>
    </comment>
  </commentList>
</comments>
</file>

<file path=xl/sharedStrings.xml><?xml version="1.0" encoding="utf-8"?>
<sst xmlns="http://schemas.openxmlformats.org/spreadsheetml/2006/main" count="1481" uniqueCount="300">
  <si>
    <t>MAŽEIKIŲ  LOPŠELIS – DARŽELIS “BURATINAS”</t>
  </si>
  <si>
    <t>Duomenys kaupiami  ir saugomi Juridinių asmenų registre, kodas 191650592</t>
  </si>
  <si>
    <r>
      <rPr>
        <b/>
        <u/>
        <sz val="18"/>
        <color theme="1"/>
        <rFont val="Times New Roman"/>
        <family val="1"/>
        <charset val="186"/>
      </rPr>
      <t>20</t>
    </r>
    <r>
      <rPr>
        <b/>
        <sz val="18"/>
        <color theme="1"/>
        <rFont val="Times New Roman"/>
        <family val="1"/>
        <charset val="186"/>
      </rPr>
      <t xml:space="preserve"> DIENŲ VALGIARAŠTIS</t>
    </r>
  </si>
  <si>
    <t>Įstaigos darbo laikas</t>
  </si>
  <si>
    <t>1 savaitė</t>
  </si>
  <si>
    <t>Pusryčiai</t>
  </si>
  <si>
    <t>Pirmadienis</t>
  </si>
  <si>
    <t>Patiekalo pavadinimas</t>
  </si>
  <si>
    <t>Rp. Nr.</t>
  </si>
  <si>
    <t>Išeiga</t>
  </si>
  <si>
    <t>Patiekalo maistinė vertė, g</t>
  </si>
  <si>
    <t>Baltymai</t>
  </si>
  <si>
    <t>Riebalai</t>
  </si>
  <si>
    <t>Angliavandeniai</t>
  </si>
  <si>
    <t>Energetinė vertė, kcal</t>
  </si>
  <si>
    <t>8 val.30 min.</t>
  </si>
  <si>
    <t xml:space="preserve">Pietūs </t>
  </si>
  <si>
    <t>Pavakariai</t>
  </si>
  <si>
    <t>15 val.15 min.</t>
  </si>
  <si>
    <t xml:space="preserve">Vakarienė </t>
  </si>
  <si>
    <t>Iš viso (dienos davinio):</t>
  </si>
  <si>
    <t>Iš viso:</t>
  </si>
  <si>
    <t>TVIRTINU</t>
  </si>
  <si>
    <t>Vanduo su citrina</t>
  </si>
  <si>
    <t>bulvių košė</t>
  </si>
  <si>
    <t>Antradienis</t>
  </si>
  <si>
    <t xml:space="preserve">Trečiadienis </t>
  </si>
  <si>
    <t>Ketvirtadienis</t>
  </si>
  <si>
    <t>Penktadienis</t>
  </si>
  <si>
    <t>2 savaitė</t>
  </si>
  <si>
    <t>Trečiadienis</t>
  </si>
  <si>
    <t>3 savaitė</t>
  </si>
  <si>
    <t>4 savaitė</t>
  </si>
  <si>
    <t>kmynų arbata</t>
  </si>
  <si>
    <t>duona su sviestu</t>
  </si>
  <si>
    <t>K 13</t>
  </si>
  <si>
    <t>GĖR 40</t>
  </si>
  <si>
    <t>GĖR 20</t>
  </si>
  <si>
    <t>GĖR 35</t>
  </si>
  <si>
    <t>S 10</t>
  </si>
  <si>
    <t>S 33</t>
  </si>
  <si>
    <t>S 18</t>
  </si>
  <si>
    <t>S 8</t>
  </si>
  <si>
    <t>S 5</t>
  </si>
  <si>
    <t>SUM 18</t>
  </si>
  <si>
    <t>G 15</t>
  </si>
  <si>
    <t>G 2</t>
  </si>
  <si>
    <t>G 4</t>
  </si>
  <si>
    <t>kefyras 2,5%</t>
  </si>
  <si>
    <t>GĖR 11</t>
  </si>
  <si>
    <t>GĖR  3</t>
  </si>
  <si>
    <t>SUM 4</t>
  </si>
  <si>
    <t>SUM 17</t>
  </si>
  <si>
    <t>V 9</t>
  </si>
  <si>
    <t>KEP</t>
  </si>
  <si>
    <t>GĖR 32</t>
  </si>
  <si>
    <t>šviežių daržovių salotos</t>
  </si>
  <si>
    <t xml:space="preserve"> </t>
  </si>
  <si>
    <t>P 20</t>
  </si>
  <si>
    <t>GĖR 42</t>
  </si>
  <si>
    <t>GAR 56</t>
  </si>
  <si>
    <t>S 45</t>
  </si>
  <si>
    <t>A 81</t>
  </si>
  <si>
    <t>kmynų arbata nesaldinta</t>
  </si>
  <si>
    <t>Virti varškėčiai</t>
  </si>
  <si>
    <t>V 1</t>
  </si>
  <si>
    <t>K 4a</t>
  </si>
  <si>
    <t>juoda arbata nesaldinta</t>
  </si>
  <si>
    <t>Vanduo</t>
  </si>
  <si>
    <t>A 83</t>
  </si>
  <si>
    <t>arbata su citrina nesaldinta</t>
  </si>
  <si>
    <t>sėklų pabarstukai</t>
  </si>
  <si>
    <t>P 22</t>
  </si>
  <si>
    <t>arbata nesaldinta</t>
  </si>
  <si>
    <t>G 5</t>
  </si>
  <si>
    <t>B 20</t>
  </si>
  <si>
    <t>trintos uogos</t>
  </si>
  <si>
    <t>plėšomos sūrio lazdelės</t>
  </si>
  <si>
    <t>P 25</t>
  </si>
  <si>
    <t>GĖR  42</t>
  </si>
  <si>
    <t xml:space="preserve">Vanduo </t>
  </si>
  <si>
    <t>GĖR 2</t>
  </si>
  <si>
    <t>G 28</t>
  </si>
  <si>
    <t>bulvių - morkų košė</t>
  </si>
  <si>
    <t>150</t>
  </si>
  <si>
    <t>K 13a</t>
  </si>
  <si>
    <t>K 16</t>
  </si>
  <si>
    <t>burokėlių salotos</t>
  </si>
  <si>
    <t>G 12</t>
  </si>
  <si>
    <t>uogų jogurto padažas</t>
  </si>
  <si>
    <t>Plovas su kiauliena (tausojantis)</t>
  </si>
  <si>
    <t>A 14</t>
  </si>
  <si>
    <t>pienas 2,5%</t>
  </si>
  <si>
    <t>virtos bulvės</t>
  </si>
  <si>
    <t>G10</t>
  </si>
  <si>
    <t>Morkų pyragas</t>
  </si>
  <si>
    <t>rauginti agurkai</t>
  </si>
  <si>
    <t>GAR 30</t>
  </si>
  <si>
    <t>GĖR 3</t>
  </si>
  <si>
    <t>Lašišos file kukulis (tausojantis)</t>
  </si>
  <si>
    <t>P16</t>
  </si>
  <si>
    <t xml:space="preserve">uogų ir nesaldinto jogurto padažas </t>
  </si>
  <si>
    <t>Ypatingi vištienos kotletai (tausojantis)</t>
  </si>
  <si>
    <t>G 60</t>
  </si>
  <si>
    <t>GĖR  20</t>
  </si>
  <si>
    <t>Kopūstų sriuba su pomidorais (tausojantis) (augalinis)</t>
  </si>
  <si>
    <t>Ryžių plovas su kalakutienos šlaunelių mėsa (tausojantis)</t>
  </si>
  <si>
    <t>S 51</t>
  </si>
  <si>
    <t>A 98</t>
  </si>
  <si>
    <t>A 65</t>
  </si>
  <si>
    <t>Varškės kukulaičiai (su spelta miltais) (tausojantis)</t>
  </si>
  <si>
    <t>biri grikių košė su morkomis ir svogūnais (augalinis) (tausojantis)</t>
  </si>
  <si>
    <t>G 53</t>
  </si>
  <si>
    <t xml:space="preserve">burokėlių salotos su pupelėmis ir raugintais agurkais (augalinis) </t>
  </si>
  <si>
    <t>G 61</t>
  </si>
  <si>
    <t>A 70</t>
  </si>
  <si>
    <t>1,5 - 3  metų vaikams</t>
  </si>
  <si>
    <t>50</t>
  </si>
  <si>
    <t>Kepta lašiša su žolelėmis (tausojantis)</t>
  </si>
  <si>
    <t>100</t>
  </si>
  <si>
    <t>Kepti maltos žuvies kotletai (tausojantis)</t>
  </si>
  <si>
    <t>Tiršta agurkinė sriuba (augalinis) (tausojantis)</t>
  </si>
  <si>
    <t>V.gr.avižinių dr.košė su obuoliais ir cinamonu (augalinis) (tausojantis)</t>
  </si>
  <si>
    <t>Grikių košė su sviestu (tausojantis)</t>
  </si>
  <si>
    <t>Kopūstų sriuba (tausojantis)</t>
  </si>
  <si>
    <t>Burokėlių sriuba (tausojantis)</t>
  </si>
  <si>
    <t>Kukurūzų košė su sviestu (tausojantis)</t>
  </si>
  <si>
    <t>Omletas (tausojantis)</t>
  </si>
  <si>
    <t>Varškės apkepas (tausojantis)</t>
  </si>
  <si>
    <t>Burokėlių - kopūstų sriuba (tausojantis)</t>
  </si>
  <si>
    <t>Miežinių kr. košė su sviestu (tausojantis)</t>
  </si>
  <si>
    <t>bulvių košė su linų sėmenimis (augalinis) (tausojantis)</t>
  </si>
  <si>
    <t>Avižinių dr.košė su sviestu (tausojantis)</t>
  </si>
  <si>
    <t>Maltos paukštienos šnicelis su sėlenom (tausojantis)</t>
  </si>
  <si>
    <t>Savivaldybės biudžetinė įstaiga, Sodų g. 16a, LT-89116 Mažeikiai,tel./faks. (8  443) 7 69 69,     el.p.info@buratinas.lt</t>
  </si>
  <si>
    <t>Nuo 7.30  iki 18.00 val.</t>
  </si>
  <si>
    <t>Direktorė</t>
  </si>
  <si>
    <t>Laima Norvaišienė</t>
  </si>
  <si>
    <t>Omletas su sūriu</t>
  </si>
  <si>
    <t>K 11</t>
  </si>
  <si>
    <t>grietinė 30%</t>
  </si>
  <si>
    <t>P 16</t>
  </si>
  <si>
    <t>S 28a</t>
  </si>
  <si>
    <t>A 99</t>
  </si>
  <si>
    <t>Vištiena troškinta daržovių padaže (tausojantis)</t>
  </si>
  <si>
    <t>GAR 10</t>
  </si>
  <si>
    <t>pomidorai</t>
  </si>
  <si>
    <t>Kietagrūdžiai makaronai su sūriu  (tausojantis)</t>
  </si>
  <si>
    <r>
      <t xml:space="preserve">Bulvienė su pupelėm </t>
    </r>
    <r>
      <rPr>
        <sz val="10"/>
        <rFont val="Times New Roman"/>
        <family val="1"/>
        <charset val="186"/>
      </rPr>
      <t>(tausojantis)</t>
    </r>
  </si>
  <si>
    <t>Kiaulienos ir daržovių troškinys (tausojantis)</t>
  </si>
  <si>
    <t>A 82</t>
  </si>
  <si>
    <t>SUM 28</t>
  </si>
  <si>
    <t>Varškės kubeliai</t>
  </si>
  <si>
    <t>V 17</t>
  </si>
  <si>
    <t>50/20</t>
  </si>
  <si>
    <t>Omletas su svogūnais (tausojantis)</t>
  </si>
  <si>
    <t>K 15</t>
  </si>
  <si>
    <t>Bulvienė su pupelėmis  (tausojantis)</t>
  </si>
  <si>
    <t>Špinatų sriuba  (tausojantis)</t>
  </si>
  <si>
    <t>sumuštinis su sūriu</t>
  </si>
  <si>
    <t>Žiedinių kopūstų sriuba (tausojantis)</t>
  </si>
  <si>
    <t>K2b</t>
  </si>
  <si>
    <t>Perlinių kruopų košė  (tausojantis)</t>
  </si>
  <si>
    <t>Duona</t>
  </si>
  <si>
    <t>Sezoniniai vaisiai, daržovės</t>
  </si>
  <si>
    <t>Jatienos ir vištienos maltinis (tausojantis)</t>
  </si>
  <si>
    <t>A 101</t>
  </si>
  <si>
    <t>A 21</t>
  </si>
  <si>
    <t>keptos bulvės su apelsinų sultimis</t>
  </si>
  <si>
    <t>B 26</t>
  </si>
  <si>
    <t>Sezoniniai vaisiai, uogos</t>
  </si>
  <si>
    <t xml:space="preserve">Viso grūdo avižinių dr.košė (augalinis) </t>
  </si>
  <si>
    <t>G 69</t>
  </si>
  <si>
    <t>Trintų avinžirnių sriuba  (augalinis) (tasojantis)</t>
  </si>
  <si>
    <t>Mėsos, daržovių ir ryžių maltinis (tausojantis)</t>
  </si>
  <si>
    <t>A 103</t>
  </si>
  <si>
    <t>pomidorų, agurkų, paprikos rinkinukas</t>
  </si>
  <si>
    <t>G 70</t>
  </si>
  <si>
    <t>varškės sūrelis su vanile</t>
  </si>
  <si>
    <t>sumuštinis su lyd. tepamu sūriu</t>
  </si>
  <si>
    <t>šviežių daržovių rinkinukas:</t>
  </si>
  <si>
    <t>(cukinijos, pomidorai)</t>
  </si>
  <si>
    <t>morkų šiaudeliai</t>
  </si>
  <si>
    <t>Spelta miltų-varškės blyneliai</t>
  </si>
  <si>
    <t>M 20</t>
  </si>
  <si>
    <t>Varškės skryliai (spelta m.)</t>
  </si>
  <si>
    <t>V 11</t>
  </si>
  <si>
    <t>Bulvių piršteliai (augalinis) (tausojantis)</t>
  </si>
  <si>
    <t>B 7</t>
  </si>
  <si>
    <t xml:space="preserve">duona su sviestu </t>
  </si>
  <si>
    <t>SUM 13</t>
  </si>
  <si>
    <t>Avižų kruopų  košė su sviestu (tausojantis)</t>
  </si>
  <si>
    <t>žolelių arbata nesaldinta</t>
  </si>
  <si>
    <t>G 62</t>
  </si>
  <si>
    <t>raugintos daržovės</t>
  </si>
  <si>
    <t xml:space="preserve">G 30 </t>
  </si>
  <si>
    <t>agurkai</t>
  </si>
  <si>
    <t>burokėlių ir salierų salotos</t>
  </si>
  <si>
    <t>G 72</t>
  </si>
  <si>
    <t>Jautienos mėsos troškinys su ryžiais(tausojantis)</t>
  </si>
  <si>
    <t>A 107</t>
  </si>
  <si>
    <t>Virti bulvių kukulaičiai su spelta miltais (augalinis) (tausojantis)</t>
  </si>
  <si>
    <t>G 71</t>
  </si>
  <si>
    <t>Kapotos vištienos kepsniukai (tausojantis)</t>
  </si>
  <si>
    <t>A 106</t>
  </si>
  <si>
    <t>G 10</t>
  </si>
  <si>
    <t>Perlinė kruopų košė  (tausojantis)</t>
  </si>
  <si>
    <t>konservuoti žirneliai</t>
  </si>
  <si>
    <t>G 25</t>
  </si>
  <si>
    <t>agurkai, pomidorai</t>
  </si>
  <si>
    <t>G 8</t>
  </si>
  <si>
    <t>A 80a</t>
  </si>
  <si>
    <t>S 48a</t>
  </si>
  <si>
    <t>paprikos šiaudeliai</t>
  </si>
  <si>
    <t xml:space="preserve">agurkai </t>
  </si>
  <si>
    <t>GAR 12</t>
  </si>
  <si>
    <t>V 3b</t>
  </si>
  <si>
    <t>A 84a</t>
  </si>
  <si>
    <t>Kukurūzų kruopų košė (tausojantis)</t>
  </si>
  <si>
    <t>cukinijų, pomidorų rinkinukas</t>
  </si>
  <si>
    <t>G 71(1)</t>
  </si>
  <si>
    <t>P 23</t>
  </si>
  <si>
    <t>A 35b</t>
  </si>
  <si>
    <t>K 6a</t>
  </si>
  <si>
    <t>cukinija, agurkai šiaudeliais</t>
  </si>
  <si>
    <t>G 71 (3)</t>
  </si>
  <si>
    <t>agurkai rauginti</t>
  </si>
  <si>
    <t>S 53a</t>
  </si>
  <si>
    <t>jogurtas su priedais</t>
  </si>
  <si>
    <t>Kepta vištienos file su sezamo sėklomis (tausojantis)</t>
  </si>
  <si>
    <t>A 108</t>
  </si>
  <si>
    <t>Garuose kepta vištiena su daržovių padažu (tausojantis)</t>
  </si>
  <si>
    <t>Pertrinta moliūgų sriuba (tausojantis)</t>
  </si>
  <si>
    <t>S 54</t>
  </si>
  <si>
    <t>A 109</t>
  </si>
  <si>
    <t>Kukurūzų košė  (tausojantis)</t>
  </si>
  <si>
    <t>Mini pica su sūriu</t>
  </si>
  <si>
    <t>M-22</t>
  </si>
  <si>
    <t>K 5b</t>
  </si>
  <si>
    <t>S 50a</t>
  </si>
  <si>
    <t>Trintų avinžirnių sriuba (augalinis) (tausojantis)</t>
  </si>
  <si>
    <t>spelta miltų trapučiai su fermentiniu sūriu</t>
  </si>
  <si>
    <t>SUM-17</t>
  </si>
  <si>
    <t>K 21b</t>
  </si>
  <si>
    <t>Manų košė su sėlenėlėm  (tausojantis)</t>
  </si>
  <si>
    <t>Burokėlių sriuba su pupelėmis (tausojantis)</t>
  </si>
  <si>
    <t>S 47a</t>
  </si>
  <si>
    <t>Sultys be pridėtinio cukraus</t>
  </si>
  <si>
    <t>Vištienos sultinys su makaronais (tausojantis)</t>
  </si>
  <si>
    <t>S 14</t>
  </si>
  <si>
    <t>Bulvių plokštainis su kiauliena</t>
  </si>
  <si>
    <t>sumuštinis su česnaku</t>
  </si>
  <si>
    <t>SUM 23</t>
  </si>
  <si>
    <t>Kepti kalakutienos kukuliai su sezamo sėklomis (tausojantis)</t>
  </si>
  <si>
    <t>A 86</t>
  </si>
  <si>
    <t>virtos perlinės kruopos</t>
  </si>
  <si>
    <t>GAR 38</t>
  </si>
  <si>
    <t>sumuštinis su lyd. tep. sūriu</t>
  </si>
  <si>
    <t>Trijų grūdų košė su sviestu (tausojantis)</t>
  </si>
  <si>
    <t>K 20a</t>
  </si>
  <si>
    <t>konditerinis gaminys</t>
  </si>
  <si>
    <t>Pieniška makaronų sriuba</t>
  </si>
  <si>
    <t>S 9</t>
  </si>
  <si>
    <t>Sklindžiai su varške</t>
  </si>
  <si>
    <t>M 5</t>
  </si>
  <si>
    <t>batonas su džemu</t>
  </si>
  <si>
    <t>SUM 10</t>
  </si>
  <si>
    <t>birios grikių kruopos</t>
  </si>
  <si>
    <t>Kiaulienos kukulis su avižų sėlenomis ir tarkuotu obuoliu (tausojantis)</t>
  </si>
  <si>
    <t>16 val. 30 min. - 17 val.</t>
  </si>
  <si>
    <t>15 val.</t>
  </si>
  <si>
    <t>Garuose keptos vištienos šlaunelės (tausojantis)</t>
  </si>
  <si>
    <t>A 64</t>
  </si>
  <si>
    <t>Žirnių sriuba su perlinėm kruopom (tausojantis)</t>
  </si>
  <si>
    <t>Trijų grūdų košė su alyvuogiu aliejumi  (tausojantis)</t>
  </si>
  <si>
    <t>Varškės pudingas</t>
  </si>
  <si>
    <t>V 5a</t>
  </si>
  <si>
    <t xml:space="preserve">15 val. </t>
  </si>
  <si>
    <t>K 2c</t>
  </si>
  <si>
    <t>cukinijų ir agurkų šiaudeliai</t>
  </si>
  <si>
    <t xml:space="preserve">Kepti varškėčiai </t>
  </si>
  <si>
    <t>V 2a</t>
  </si>
  <si>
    <t>traputis su džemu</t>
  </si>
  <si>
    <t>žolelių arbata  nesaldinta</t>
  </si>
  <si>
    <t>daržovių padažas</t>
  </si>
  <si>
    <t>virti ryžiai su morkomis</t>
  </si>
  <si>
    <t>G 37</t>
  </si>
  <si>
    <t>Miežinių kruopų košė (tausojantis)</t>
  </si>
  <si>
    <t>Perlinių kr. sriuba su brokoliu  (tausojantis)</t>
  </si>
  <si>
    <t>trapus pyragas su obuoliais</t>
  </si>
  <si>
    <t>KEP 9</t>
  </si>
  <si>
    <t>16 val. 30 min. -17 val.</t>
  </si>
  <si>
    <t>11 val.45 min.  - 12 val. 30min.</t>
  </si>
  <si>
    <t>11 val.45 min.  - 12 val.30 min.</t>
  </si>
  <si>
    <r>
      <t xml:space="preserve">Miežinių kr. košė su sviestu </t>
    </r>
    <r>
      <rPr>
        <sz val="12"/>
        <rFont val="Times New Roman"/>
        <family val="1"/>
        <charset val="186"/>
      </rPr>
      <t>(tausojantis)</t>
    </r>
  </si>
  <si>
    <t>K 18a</t>
  </si>
  <si>
    <t>Lašišos ir j.lydekos  file lazdelės (tausojantis)</t>
  </si>
  <si>
    <t>A 104a</t>
  </si>
  <si>
    <t>sumuštinis su virta dešra a.r.</t>
  </si>
  <si>
    <t>Pieniška dešrelė virta a.r.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</si>
</sst>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;@"/>
    <numFmt numFmtId="165" formatCode="0.000"/>
  </numFmts>
  <fonts count="2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8"/>
      <color theme="1"/>
      <name val="Times New Roman"/>
      <family val="1"/>
      <charset val="186"/>
    </font>
    <font>
      <b/>
      <u/>
      <sz val="18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0"/>
      <name val="Arial"/>
      <family val="2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2"/>
      <charset val="186"/>
    </font>
    <font>
      <sz val="1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2"/>
      <name val="Times New Roman"/>
      <family val="1"/>
    </font>
    <font>
      <sz val="11"/>
      <name val="Times New Roman"/>
      <family val="1"/>
      <charset val="186"/>
    </font>
    <font>
      <sz val="12"/>
      <color indexed="8"/>
      <name val="Times New Roman"/>
      <family val="1"/>
    </font>
    <font>
      <b/>
      <sz val="11"/>
      <name val="Times New Roman"/>
      <family val="1"/>
      <charset val="186"/>
    </font>
    <font>
      <b/>
      <sz val="12"/>
      <name val="Times New Roman"/>
      <family val="1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204">
    <xf numFmtId="0" fontId="0" fillId="0" borderId="0" xfId="0"/>
    <xf numFmtId="0" fontId="4" fillId="0" borderId="0" xfId="1" applyFont="1"/>
    <xf numFmtId="0" fontId="4" fillId="0" borderId="0" xfId="1" applyFont="1" applyAlignment="1">
      <alignment wrapText="1"/>
    </xf>
    <xf numFmtId="0" fontId="2" fillId="0" borderId="0" xfId="1" applyFont="1" applyAlignment="1">
      <alignment vertical="top" wrapText="1"/>
    </xf>
    <xf numFmtId="0" fontId="5" fillId="0" borderId="0" xfId="0" applyFont="1"/>
    <xf numFmtId="0" fontId="6" fillId="0" borderId="0" xfId="0" applyFont="1"/>
    <xf numFmtId="0" fontId="9" fillId="0" borderId="0" xfId="0" applyFont="1"/>
    <xf numFmtId="0" fontId="6" fillId="0" borderId="4" xfId="0" applyFont="1" applyBorder="1"/>
    <xf numFmtId="0" fontId="5" fillId="0" borderId="4" xfId="0" applyFont="1" applyBorder="1" applyAlignment="1">
      <alignment horizontal="center"/>
    </xf>
    <xf numFmtId="16" fontId="6" fillId="0" borderId="0" xfId="0" applyNumberFormat="1" applyFont="1"/>
    <xf numFmtId="164" fontId="6" fillId="0" borderId="0" xfId="0" applyNumberFormat="1" applyFont="1"/>
    <xf numFmtId="0" fontId="6" fillId="0" borderId="0" xfId="0" applyFont="1" applyAlignment="1">
      <alignment horizontal="left"/>
    </xf>
    <xf numFmtId="0" fontId="6" fillId="0" borderId="3" xfId="0" applyFont="1" applyBorder="1"/>
    <xf numFmtId="0" fontId="6" fillId="0" borderId="2" xfId="0" applyFont="1" applyBorder="1"/>
    <xf numFmtId="0" fontId="11" fillId="2" borderId="4" xfId="0" applyFont="1" applyFill="1" applyBorder="1"/>
    <xf numFmtId="0" fontId="12" fillId="2" borderId="4" xfId="0" applyFont="1" applyFill="1" applyBorder="1"/>
    <xf numFmtId="0" fontId="6" fillId="0" borderId="7" xfId="0" applyFont="1" applyBorder="1"/>
    <xf numFmtId="165" fontId="11" fillId="0" borderId="7" xfId="2" applyNumberFormat="1" applyFont="1" applyBorder="1" applyAlignment="1">
      <alignment horizontal="center"/>
    </xf>
    <xf numFmtId="165" fontId="11" fillId="0" borderId="8" xfId="2" applyNumberFormat="1" applyFont="1" applyBorder="1" applyAlignment="1">
      <alignment horizontal="center"/>
    </xf>
    <xf numFmtId="0" fontId="11" fillId="0" borderId="4" xfId="2" applyFont="1" applyBorder="1" applyAlignment="1">
      <alignment horizontal="left"/>
    </xf>
    <xf numFmtId="165" fontId="11" fillId="0" borderId="4" xfId="2" applyNumberFormat="1" applyFont="1" applyBorder="1" applyAlignment="1">
      <alignment horizontal="center"/>
    </xf>
    <xf numFmtId="165" fontId="11" fillId="0" borderId="3" xfId="2" applyNumberFormat="1" applyFont="1" applyBorder="1" applyAlignment="1">
      <alignment horizontal="center"/>
    </xf>
    <xf numFmtId="0" fontId="11" fillId="0" borderId="7" xfId="2" applyFont="1" applyBorder="1" applyAlignment="1">
      <alignment horizontal="left"/>
    </xf>
    <xf numFmtId="165" fontId="6" fillId="0" borderId="4" xfId="0" applyNumberFormat="1" applyFont="1" applyBorder="1"/>
    <xf numFmtId="165" fontId="11" fillId="2" borderId="7" xfId="2" applyNumberFormat="1" applyFont="1" applyFill="1" applyBorder="1" applyAlignment="1">
      <alignment horizontal="center"/>
    </xf>
    <xf numFmtId="0" fontId="6" fillId="0" borderId="6" xfId="0" applyFont="1" applyBorder="1"/>
    <xf numFmtId="165" fontId="11" fillId="0" borderId="6" xfId="2" applyNumberFormat="1" applyFont="1" applyBorder="1" applyAlignment="1">
      <alignment horizontal="center"/>
    </xf>
    <xf numFmtId="0" fontId="0" fillId="0" borderId="4" xfId="0" applyBorder="1"/>
    <xf numFmtId="0" fontId="11" fillId="2" borderId="4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165" fontId="6" fillId="0" borderId="4" xfId="0" applyNumberFormat="1" applyFont="1" applyBorder="1" applyAlignment="1">
      <alignment horizontal="center"/>
    </xf>
    <xf numFmtId="165" fontId="14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165" fontId="11" fillId="0" borderId="10" xfId="2" applyNumberFormat="1" applyFont="1" applyBorder="1" applyAlignment="1">
      <alignment horizontal="center"/>
    </xf>
    <xf numFmtId="165" fontId="11" fillId="0" borderId="4" xfId="2" applyNumberFormat="1" applyFont="1" applyBorder="1" applyAlignment="1">
      <alignment horizontal="center" vertical="center"/>
    </xf>
    <xf numFmtId="165" fontId="11" fillId="0" borderId="3" xfId="2" applyNumberFormat="1" applyFont="1" applyBorder="1" applyAlignment="1">
      <alignment horizontal="center" vertical="center"/>
    </xf>
    <xf numFmtId="0" fontId="11" fillId="0" borderId="4" xfId="0" applyFont="1" applyBorder="1"/>
    <xf numFmtId="0" fontId="6" fillId="0" borderId="9" xfId="0" applyFont="1" applyBorder="1"/>
    <xf numFmtId="2" fontId="14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right"/>
    </xf>
    <xf numFmtId="165" fontId="14" fillId="0" borderId="4" xfId="0" applyNumberFormat="1" applyFont="1" applyBorder="1"/>
    <xf numFmtId="165" fontId="11" fillId="2" borderId="4" xfId="2" applyNumberFormat="1" applyFont="1" applyFill="1" applyBorder="1" applyAlignment="1">
      <alignment horizontal="center"/>
    </xf>
    <xf numFmtId="0" fontId="16" fillId="0" borderId="4" xfId="0" applyFont="1" applyBorder="1"/>
    <xf numFmtId="0" fontId="6" fillId="0" borderId="2" xfId="0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11" fillId="2" borderId="4" xfId="0" applyFont="1" applyFill="1" applyBorder="1" applyAlignment="1">
      <alignment wrapText="1"/>
    </xf>
    <xf numFmtId="2" fontId="6" fillId="0" borderId="4" xfId="0" applyNumberFormat="1" applyFont="1" applyBorder="1" applyAlignment="1">
      <alignment horizontal="center"/>
    </xf>
    <xf numFmtId="2" fontId="6" fillId="0" borderId="4" xfId="0" applyNumberFormat="1" applyFont="1" applyBorder="1"/>
    <xf numFmtId="0" fontId="11" fillId="2" borderId="4" xfId="0" applyFont="1" applyFill="1" applyBorder="1" applyAlignment="1">
      <alignment horizontal="left" wrapText="1"/>
    </xf>
    <xf numFmtId="49" fontId="11" fillId="0" borderId="4" xfId="2" applyNumberFormat="1" applyFont="1" applyBorder="1" applyAlignment="1">
      <alignment horizontal="center"/>
    </xf>
    <xf numFmtId="0" fontId="6" fillId="2" borderId="4" xfId="0" applyFont="1" applyFill="1" applyBorder="1"/>
    <xf numFmtId="165" fontId="11" fillId="0" borderId="4" xfId="0" applyNumberFormat="1" applyFont="1" applyBorder="1" applyAlignment="1">
      <alignment horizontal="right"/>
    </xf>
    <xf numFmtId="0" fontId="11" fillId="2" borderId="4" xfId="2" applyFont="1" applyFill="1" applyBorder="1" applyAlignment="1">
      <alignment horizontal="center"/>
    </xf>
    <xf numFmtId="0" fontId="6" fillId="0" borderId="4" xfId="0" applyFont="1" applyBorder="1" applyAlignment="1">
      <alignment vertical="center"/>
    </xf>
    <xf numFmtId="1" fontId="11" fillId="0" borderId="4" xfId="2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2" fontId="18" fillId="0" borderId="11" xfId="0" applyNumberFormat="1" applyFont="1" applyBorder="1" applyAlignment="1">
      <alignment wrapText="1"/>
    </xf>
    <xf numFmtId="165" fontId="11" fillId="0" borderId="4" xfId="0" applyNumberFormat="1" applyFont="1" applyBorder="1"/>
    <xf numFmtId="0" fontId="11" fillId="0" borderId="4" xfId="0" applyFont="1" applyBorder="1" applyAlignment="1">
      <alignment horizontal="left" vertical="center" wrapText="1"/>
    </xf>
    <xf numFmtId="165" fontId="2" fillId="0" borderId="4" xfId="0" applyNumberFormat="1" applyFont="1" applyBorder="1" applyAlignment="1">
      <alignment horizontal="center"/>
    </xf>
    <xf numFmtId="0" fontId="12" fillId="2" borderId="4" xfId="0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4" xfId="0" applyFont="1" applyBorder="1" applyAlignment="1">
      <alignment vertical="top" wrapText="1"/>
    </xf>
    <xf numFmtId="0" fontId="18" fillId="0" borderId="4" xfId="0" applyFont="1" applyBorder="1" applyAlignment="1">
      <alignment horizontal="center" vertical="top" wrapText="1"/>
    </xf>
    <xf numFmtId="165" fontId="18" fillId="0" borderId="4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vertical="top"/>
    </xf>
    <xf numFmtId="0" fontId="15" fillId="0" borderId="4" xfId="0" applyFont="1" applyBorder="1" applyAlignment="1">
      <alignment horizontal="center" vertical="top"/>
    </xf>
    <xf numFmtId="165" fontId="15" fillId="0" borderId="4" xfId="0" applyNumberFormat="1" applyFont="1" applyBorder="1" applyAlignment="1">
      <alignment horizontal="center" vertical="top"/>
    </xf>
    <xf numFmtId="0" fontId="12" fillId="0" borderId="4" xfId="0" applyFont="1" applyBorder="1" applyAlignment="1">
      <alignment vertical="center" wrapText="1"/>
    </xf>
    <xf numFmtId="0" fontId="11" fillId="0" borderId="6" xfId="2" applyFont="1" applyBorder="1" applyAlignment="1">
      <alignment horizontal="center"/>
    </xf>
    <xf numFmtId="0" fontId="11" fillId="0" borderId="4" xfId="2" applyFont="1" applyBorder="1" applyAlignment="1">
      <alignment horizontal="center" vertical="top"/>
    </xf>
    <xf numFmtId="165" fontId="11" fillId="0" borderId="4" xfId="2" applyNumberFormat="1" applyFont="1" applyBorder="1" applyAlignment="1">
      <alignment horizontal="center" vertical="top"/>
    </xf>
    <xf numFmtId="165" fontId="11" fillId="0" borderId="3" xfId="2" applyNumberFormat="1" applyFont="1" applyBorder="1" applyAlignment="1">
      <alignment horizontal="center" vertical="top"/>
    </xf>
    <xf numFmtId="0" fontId="11" fillId="2" borderId="4" xfId="0" applyFont="1" applyFill="1" applyBorder="1" applyAlignment="1">
      <alignment vertical="top" wrapText="1"/>
    </xf>
    <xf numFmtId="0" fontId="6" fillId="0" borderId="4" xfId="0" applyFont="1" applyBorder="1" applyAlignment="1">
      <alignment horizontal="center" vertical="top"/>
    </xf>
    <xf numFmtId="0" fontId="12" fillId="2" borderId="4" xfId="0" applyFont="1" applyFill="1" applyBorder="1" applyAlignment="1">
      <alignment horizontal="left" wrapText="1"/>
    </xf>
    <xf numFmtId="0" fontId="6" fillId="0" borderId="2" xfId="0" applyFont="1" applyBorder="1" applyAlignment="1">
      <alignment vertical="top"/>
    </xf>
    <xf numFmtId="0" fontId="6" fillId="0" borderId="4" xfId="0" applyFont="1" applyBorder="1" applyAlignment="1">
      <alignment horizontal="left" vertical="top"/>
    </xf>
    <xf numFmtId="0" fontId="6" fillId="2" borderId="4" xfId="0" applyFont="1" applyFill="1" applyBorder="1" applyAlignment="1">
      <alignment vertical="top"/>
    </xf>
    <xf numFmtId="165" fontId="11" fillId="2" borderId="4" xfId="2" applyNumberFormat="1" applyFont="1" applyFill="1" applyBorder="1" applyAlignment="1">
      <alignment horizontal="center" vertical="top"/>
    </xf>
    <xf numFmtId="0" fontId="11" fillId="2" borderId="4" xfId="2" applyFont="1" applyFill="1" applyBorder="1" applyAlignment="1">
      <alignment horizontal="center" vertical="top"/>
    </xf>
    <xf numFmtId="0" fontId="11" fillId="2" borderId="10" xfId="0" applyFont="1" applyFill="1" applyBorder="1" applyAlignment="1">
      <alignment horizontal="left"/>
    </xf>
    <xf numFmtId="0" fontId="20" fillId="2" borderId="4" xfId="0" applyFont="1" applyFill="1" applyBorder="1"/>
    <xf numFmtId="165" fontId="11" fillId="0" borderId="7" xfId="2" applyNumberFormat="1" applyFont="1" applyBorder="1" applyAlignment="1">
      <alignment horizontal="center" vertical="top"/>
    </xf>
    <xf numFmtId="0" fontId="6" fillId="2" borderId="4" xfId="0" applyFont="1" applyFill="1" applyBorder="1" applyAlignment="1">
      <alignment horizontal="center"/>
    </xf>
    <xf numFmtId="165" fontId="11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vertical="top"/>
    </xf>
    <xf numFmtId="0" fontId="11" fillId="0" borderId="7" xfId="2" applyFont="1" applyBorder="1" applyAlignment="1">
      <alignment horizontal="center" vertical="top"/>
    </xf>
    <xf numFmtId="2" fontId="11" fillId="0" borderId="4" xfId="2" applyNumberFormat="1" applyFont="1" applyBorder="1" applyAlignment="1">
      <alignment horizontal="center" vertical="top"/>
    </xf>
    <xf numFmtId="0" fontId="6" fillId="2" borderId="2" xfId="0" applyFont="1" applyFill="1" applyBorder="1"/>
    <xf numFmtId="0" fontId="0" fillId="0" borderId="4" xfId="0" applyBorder="1" applyAlignment="1">
      <alignment horizontal="center"/>
    </xf>
    <xf numFmtId="49" fontId="11" fillId="0" borderId="4" xfId="2" applyNumberFormat="1" applyFont="1" applyBorder="1" applyAlignment="1">
      <alignment horizontal="center" vertical="top"/>
    </xf>
    <xf numFmtId="165" fontId="21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 vertical="top"/>
    </xf>
    <xf numFmtId="165" fontId="6" fillId="2" borderId="0" xfId="0" applyNumberFormat="1" applyFont="1" applyFill="1"/>
    <xf numFmtId="0" fontId="6" fillId="2" borderId="0" xfId="0" applyFont="1" applyFill="1"/>
    <xf numFmtId="165" fontId="22" fillId="0" borderId="4" xfId="0" applyNumberFormat="1" applyFont="1" applyBorder="1" applyAlignment="1">
      <alignment horizontal="center"/>
    </xf>
    <xf numFmtId="165" fontId="18" fillId="0" borderId="4" xfId="0" applyNumberFormat="1" applyFont="1" applyBorder="1"/>
    <xf numFmtId="0" fontId="18" fillId="0" borderId="4" xfId="0" applyFont="1" applyBorder="1" applyAlignment="1">
      <alignment vertical="top"/>
    </xf>
    <xf numFmtId="1" fontId="11" fillId="0" borderId="4" xfId="2" applyNumberFormat="1" applyFont="1" applyBorder="1" applyAlignment="1">
      <alignment horizontal="center" vertical="top"/>
    </xf>
    <xf numFmtId="0" fontId="6" fillId="0" borderId="4" xfId="0" applyFont="1" applyBorder="1" applyAlignment="1">
      <alignment vertical="top" wrapText="1"/>
    </xf>
    <xf numFmtId="165" fontId="15" fillId="0" borderId="4" xfId="0" applyNumberFormat="1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2" fillId="2" borderId="4" xfId="0" applyFont="1" applyFill="1" applyBorder="1" applyAlignment="1">
      <alignment vertical="top" wrapText="1"/>
    </xf>
    <xf numFmtId="165" fontId="11" fillId="2" borderId="7" xfId="2" applyNumberFormat="1" applyFont="1" applyFill="1" applyBorder="1" applyAlignment="1">
      <alignment horizontal="center" vertical="top"/>
    </xf>
    <xf numFmtId="165" fontId="11" fillId="2" borderId="8" xfId="2" applyNumberFormat="1" applyFont="1" applyFill="1" applyBorder="1" applyAlignment="1">
      <alignment horizontal="center" vertical="top"/>
    </xf>
    <xf numFmtId="0" fontId="11" fillId="0" borderId="4" xfId="2" applyFont="1" applyBorder="1" applyAlignment="1">
      <alignment horizontal="left" vertical="top" wrapText="1"/>
    </xf>
    <xf numFmtId="0" fontId="11" fillId="2" borderId="7" xfId="2" applyFont="1" applyFill="1" applyBorder="1" applyAlignment="1">
      <alignment horizontal="center" vertical="top"/>
    </xf>
    <xf numFmtId="165" fontId="11" fillId="0" borderId="8" xfId="2" applyNumberFormat="1" applyFont="1" applyBorder="1" applyAlignment="1">
      <alignment horizontal="center" vertical="top"/>
    </xf>
    <xf numFmtId="165" fontId="6" fillId="0" borderId="0" xfId="0" applyNumberFormat="1" applyFont="1"/>
    <xf numFmtId="165" fontId="0" fillId="0" borderId="0" xfId="0" applyNumberFormat="1"/>
    <xf numFmtId="0" fontId="11" fillId="2" borderId="4" xfId="0" applyFont="1" applyFill="1" applyBorder="1" applyAlignment="1">
      <alignment horizontal="left" vertical="top" wrapText="1"/>
    </xf>
    <xf numFmtId="165" fontId="11" fillId="0" borderId="7" xfId="2" applyNumberFormat="1" applyFont="1" applyBorder="1" applyAlignment="1">
      <alignment horizontal="center" vertical="top" wrapText="1"/>
    </xf>
    <xf numFmtId="165" fontId="11" fillId="0" borderId="8" xfId="2" applyNumberFormat="1" applyFont="1" applyBorder="1" applyAlignment="1">
      <alignment horizontal="center" vertical="top" wrapText="1"/>
    </xf>
    <xf numFmtId="0" fontId="11" fillId="0" borderId="4" xfId="2" applyFont="1" applyBorder="1" applyAlignment="1">
      <alignment horizontal="center" vertical="top" wrapText="1"/>
    </xf>
    <xf numFmtId="165" fontId="11" fillId="0" borderId="4" xfId="2" applyNumberFormat="1" applyFont="1" applyBorder="1" applyAlignment="1">
      <alignment horizontal="center" vertical="top" wrapText="1"/>
    </xf>
    <xf numFmtId="165" fontId="11" fillId="0" borderId="3" xfId="2" applyNumberFormat="1" applyFont="1" applyBorder="1" applyAlignment="1">
      <alignment horizontal="center" vertical="top" wrapText="1"/>
    </xf>
    <xf numFmtId="0" fontId="11" fillId="0" borderId="7" xfId="2" applyFont="1" applyBorder="1" applyAlignment="1">
      <alignment horizontal="center" vertical="top" wrapText="1"/>
    </xf>
    <xf numFmtId="0" fontId="11" fillId="0" borderId="4" xfId="0" applyFont="1" applyBorder="1" applyAlignment="1">
      <alignment horizontal="left" vertical="top" wrapText="1"/>
    </xf>
    <xf numFmtId="165" fontId="11" fillId="0" borderId="8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1" fontId="6" fillId="0" borderId="4" xfId="0" applyNumberFormat="1" applyFont="1" applyBorder="1" applyAlignment="1">
      <alignment horizontal="center" vertical="top" wrapText="1"/>
    </xf>
    <xf numFmtId="165" fontId="6" fillId="0" borderId="4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left" vertical="top" wrapText="1"/>
    </xf>
    <xf numFmtId="49" fontId="11" fillId="0" borderId="4" xfId="2" applyNumberFormat="1" applyFont="1" applyBorder="1" applyAlignment="1">
      <alignment horizontal="center" vertical="top" wrapText="1"/>
    </xf>
    <xf numFmtId="1" fontId="11" fillId="0" borderId="4" xfId="2" applyNumberFormat="1" applyFont="1" applyBorder="1" applyAlignment="1">
      <alignment horizontal="center" vertical="top" wrapText="1"/>
    </xf>
    <xf numFmtId="0" fontId="11" fillId="2" borderId="4" xfId="2" applyFont="1" applyFill="1" applyBorder="1" applyAlignment="1">
      <alignment horizontal="left" vertical="top" wrapText="1"/>
    </xf>
    <xf numFmtId="165" fontId="11" fillId="2" borderId="4" xfId="2" applyNumberFormat="1" applyFont="1" applyFill="1" applyBorder="1" applyAlignment="1">
      <alignment horizontal="center" vertical="top" wrapText="1"/>
    </xf>
    <xf numFmtId="165" fontId="11" fillId="2" borderId="3" xfId="2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6" fillId="0" borderId="4" xfId="0" applyFont="1" applyBorder="1" applyAlignment="1">
      <alignment vertical="center" wrapText="1"/>
    </xf>
    <xf numFmtId="0" fontId="11" fillId="0" borderId="4" xfId="2" applyFont="1" applyBorder="1" applyAlignment="1">
      <alignment horizontal="center" vertical="center" wrapText="1"/>
    </xf>
    <xf numFmtId="165" fontId="11" fillId="0" borderId="4" xfId="2" applyNumberFormat="1" applyFont="1" applyBorder="1" applyAlignment="1">
      <alignment horizontal="center" vertical="center" wrapText="1"/>
    </xf>
    <xf numFmtId="165" fontId="11" fillId="0" borderId="3" xfId="2" applyNumberFormat="1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/>
    </xf>
    <xf numFmtId="165" fontId="15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 wrapText="1"/>
    </xf>
    <xf numFmtId="0" fontId="6" fillId="2" borderId="7" xfId="0" applyFont="1" applyFill="1" applyBorder="1"/>
    <xf numFmtId="2" fontId="11" fillId="2" borderId="2" xfId="0" applyNumberFormat="1" applyFont="1" applyFill="1" applyBorder="1" applyAlignment="1">
      <alignment horizontal="center" vertical="center"/>
    </xf>
    <xf numFmtId="2" fontId="11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vertical="top" wrapText="1"/>
    </xf>
    <xf numFmtId="0" fontId="18" fillId="0" borderId="4" xfId="0" applyFont="1" applyBorder="1" applyAlignment="1">
      <alignment horizontal="center" vertical="top"/>
    </xf>
    <xf numFmtId="165" fontId="18" fillId="0" borderId="4" xfId="0" applyNumberFormat="1" applyFont="1" applyBorder="1" applyAlignment="1">
      <alignment horizontal="center" vertical="top"/>
    </xf>
    <xf numFmtId="0" fontId="19" fillId="0" borderId="4" xfId="0" applyFont="1" applyBorder="1" applyAlignment="1">
      <alignment horizontal="left" vertical="center"/>
    </xf>
    <xf numFmtId="0" fontId="10" fillId="0" borderId="4" xfId="0" applyFont="1" applyBorder="1"/>
    <xf numFmtId="0" fontId="11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vertical="top" wrapText="1"/>
    </xf>
    <xf numFmtId="165" fontId="11" fillId="2" borderId="2" xfId="0" applyNumberFormat="1" applyFont="1" applyFill="1" applyBorder="1" applyAlignment="1">
      <alignment horizontal="center" vertical="center"/>
    </xf>
    <xf numFmtId="165" fontId="11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/>
    <xf numFmtId="0" fontId="11" fillId="0" borderId="4" xfId="0" applyFont="1" applyBorder="1" applyAlignment="1">
      <alignment horizontal="center" vertical="top"/>
    </xf>
    <xf numFmtId="165" fontId="11" fillId="0" borderId="4" xfId="0" applyNumberFormat="1" applyFont="1" applyBorder="1" applyAlignment="1">
      <alignment horizontal="center" vertical="top"/>
    </xf>
    <xf numFmtId="0" fontId="11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5" fillId="0" borderId="4" xfId="0" applyFont="1" applyBorder="1"/>
    <xf numFmtId="0" fontId="12" fillId="2" borderId="4" xfId="0" applyFont="1" applyFill="1" applyBorder="1" applyAlignment="1">
      <alignment vertical="center"/>
    </xf>
    <xf numFmtId="165" fontId="11" fillId="0" borderId="9" xfId="0" applyNumberFormat="1" applyFont="1" applyBorder="1" applyAlignment="1">
      <alignment horizontal="center"/>
    </xf>
    <xf numFmtId="165" fontId="11" fillId="0" borderId="7" xfId="0" applyNumberFormat="1" applyFont="1" applyBorder="1" applyAlignment="1">
      <alignment horizontal="center"/>
    </xf>
    <xf numFmtId="165" fontId="19" fillId="0" borderId="8" xfId="0" applyNumberFormat="1" applyFont="1" applyBorder="1" applyAlignment="1">
      <alignment horizontal="center"/>
    </xf>
    <xf numFmtId="165" fontId="11" fillId="0" borderId="7" xfId="0" applyNumberFormat="1" applyFont="1" applyBorder="1" applyAlignment="1">
      <alignment horizontal="center" wrapText="1"/>
    </xf>
    <xf numFmtId="0" fontId="18" fillId="0" borderId="4" xfId="0" applyFont="1" applyBorder="1" applyAlignment="1">
      <alignment horizontal="left" wrapText="1"/>
    </xf>
    <xf numFmtId="0" fontId="11" fillId="0" borderId="12" xfId="0" applyFont="1" applyBorder="1"/>
    <xf numFmtId="0" fontId="11" fillId="2" borderId="7" xfId="2" applyFont="1" applyFill="1" applyBorder="1" applyAlignment="1">
      <alignment horizontal="center"/>
    </xf>
    <xf numFmtId="165" fontId="11" fillId="2" borderId="8" xfId="2" applyNumberFormat="1" applyFont="1" applyFill="1" applyBorder="1" applyAlignment="1">
      <alignment horizontal="center"/>
    </xf>
    <xf numFmtId="0" fontId="11" fillId="0" borderId="6" xfId="0" applyFont="1" applyBorder="1"/>
    <xf numFmtId="165" fontId="11" fillId="0" borderId="0" xfId="2" applyNumberFormat="1" applyFont="1" applyAlignment="1">
      <alignment horizontal="center" vertical="top"/>
    </xf>
    <xf numFmtId="0" fontId="11" fillId="0" borderId="4" xfId="0" applyFont="1" applyBorder="1" applyAlignment="1">
      <alignment horizontal="center" vertical="top" wrapText="1"/>
    </xf>
    <xf numFmtId="16" fontId="11" fillId="0" borderId="4" xfId="2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" fillId="0" borderId="0" xfId="1" applyFont="1" applyAlignment="1">
      <alignment horizontal="center" vertical="top" wrapText="1"/>
    </xf>
    <xf numFmtId="0" fontId="3" fillId="0" borderId="5" xfId="1" applyFont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right"/>
    </xf>
  </cellXfs>
  <cellStyles count="3">
    <cellStyle name="Įprastas" xfId="0" builtinId="0"/>
    <cellStyle name="Įprastas 2" xfId="2" xr:uid="{00000000-0005-0000-0000-000000000000}"/>
    <cellStyle name="Paprastas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opLeftCell="A12" workbookViewId="0">
      <selection activeCell="K36" sqref="K36"/>
    </sheetView>
  </sheetViews>
  <sheetFormatPr defaultRowHeight="15" x14ac:dyDescent="0.25"/>
  <sheetData>
    <row r="1" spans="1:11" ht="15" customHeight="1" x14ac:dyDescent="0.25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3"/>
    </row>
    <row r="2" spans="1:11" ht="15" customHeight="1" x14ac:dyDescent="0.25">
      <c r="A2" s="185" t="s">
        <v>134</v>
      </c>
      <c r="B2" s="185"/>
      <c r="C2" s="185"/>
      <c r="D2" s="185"/>
      <c r="E2" s="185"/>
      <c r="F2" s="185"/>
      <c r="G2" s="185"/>
      <c r="H2" s="185"/>
      <c r="I2" s="185"/>
      <c r="J2" s="185"/>
      <c r="K2" s="2"/>
    </row>
    <row r="3" spans="1:11" ht="15.75" customHeight="1" x14ac:dyDescent="0.25">
      <c r="A3" s="186" t="s">
        <v>1</v>
      </c>
      <c r="B3" s="186"/>
      <c r="C3" s="186"/>
      <c r="D3" s="186"/>
      <c r="E3" s="186"/>
      <c r="F3" s="186"/>
      <c r="G3" s="186"/>
      <c r="H3" s="186"/>
      <c r="I3" s="186"/>
      <c r="J3" s="186"/>
      <c r="K3" s="1"/>
    </row>
    <row r="4" spans="1:1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x14ac:dyDescent="0.2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1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1" x14ac:dyDescent="0.2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1" x14ac:dyDescent="0.25">
      <c r="A8" s="4"/>
      <c r="B8" s="4"/>
      <c r="C8" s="4"/>
      <c r="D8" s="4"/>
      <c r="E8" s="4"/>
      <c r="F8" s="4"/>
      <c r="G8" s="4"/>
      <c r="H8" s="4"/>
      <c r="I8" s="4"/>
      <c r="J8" s="4"/>
    </row>
    <row r="9" spans="1:11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ht="22.5" x14ac:dyDescent="0.3">
      <c r="A19" s="187" t="s">
        <v>2</v>
      </c>
      <c r="B19" s="187"/>
      <c r="C19" s="187"/>
      <c r="D19" s="187"/>
      <c r="E19" s="187"/>
      <c r="F19" s="187"/>
      <c r="G19" s="187"/>
      <c r="H19" s="187"/>
      <c r="I19" s="187"/>
      <c r="J19" s="187"/>
    </row>
    <row r="20" spans="1:10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25">
      <c r="A21" s="188"/>
      <c r="B21" s="188"/>
      <c r="C21" s="188"/>
      <c r="D21" s="188"/>
      <c r="E21" s="188"/>
      <c r="F21" s="188"/>
      <c r="G21" s="188"/>
      <c r="H21" s="188"/>
      <c r="I21" s="188"/>
      <c r="J21" s="188"/>
    </row>
    <row r="22" spans="1:10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ht="18.75" x14ac:dyDescent="0.3">
      <c r="A23" s="4"/>
      <c r="B23" s="4"/>
      <c r="C23" s="182" t="s">
        <v>116</v>
      </c>
      <c r="D23" s="182"/>
      <c r="E23" s="182"/>
      <c r="F23" s="182"/>
      <c r="G23" s="182"/>
      <c r="H23" s="182"/>
      <c r="I23" s="6"/>
      <c r="J23" s="6"/>
    </row>
    <row r="24" spans="1:10" ht="18.75" x14ac:dyDescent="0.3">
      <c r="A24" s="4"/>
      <c r="B24" s="4"/>
      <c r="C24" s="6"/>
      <c r="D24" s="6"/>
      <c r="E24" s="6"/>
      <c r="F24" s="6"/>
      <c r="G24" s="6"/>
      <c r="H24" s="6"/>
      <c r="I24" s="6"/>
      <c r="J24" s="6"/>
    </row>
    <row r="25" spans="1:10" ht="18.75" x14ac:dyDescent="0.3">
      <c r="A25" s="4"/>
      <c r="B25" s="4"/>
      <c r="C25" s="6"/>
      <c r="D25" s="6"/>
      <c r="E25" s="6"/>
      <c r="F25" s="6"/>
      <c r="G25" s="6"/>
      <c r="H25" s="6"/>
      <c r="I25" s="6"/>
      <c r="J25" s="6"/>
    </row>
    <row r="26" spans="1:10" ht="18.75" x14ac:dyDescent="0.3">
      <c r="A26" s="4"/>
      <c r="B26" s="4"/>
      <c r="C26" s="6"/>
      <c r="D26" s="6"/>
      <c r="E26" s="6"/>
      <c r="F26" s="6"/>
      <c r="G26" s="6"/>
      <c r="H26" s="6"/>
      <c r="I26" s="6"/>
      <c r="J26" s="6"/>
    </row>
    <row r="27" spans="1:10" ht="18.75" x14ac:dyDescent="0.3">
      <c r="A27" s="4"/>
      <c r="B27" s="4"/>
      <c r="C27" s="6"/>
      <c r="D27" s="6"/>
      <c r="E27" s="6"/>
      <c r="F27" s="6"/>
      <c r="G27" s="6"/>
      <c r="H27" s="6"/>
      <c r="I27" s="6"/>
      <c r="J27" s="6"/>
    </row>
    <row r="28" spans="1:10" ht="18.75" x14ac:dyDescent="0.3">
      <c r="A28" s="4"/>
      <c r="B28" s="4"/>
      <c r="C28" s="6"/>
      <c r="D28" s="6"/>
      <c r="E28" s="6"/>
      <c r="F28" s="6"/>
      <c r="G28" s="6"/>
      <c r="H28" s="6"/>
      <c r="I28" s="6"/>
      <c r="J28" s="6"/>
    </row>
    <row r="29" spans="1:10" ht="18.75" x14ac:dyDescent="0.3">
      <c r="A29" s="4"/>
      <c r="B29" s="4"/>
      <c r="C29" s="6"/>
      <c r="D29" s="6"/>
      <c r="E29" s="6"/>
      <c r="F29" s="6"/>
      <c r="G29" s="6"/>
      <c r="H29" s="6"/>
      <c r="I29" s="6"/>
      <c r="J29" s="6"/>
    </row>
    <row r="30" spans="1:10" ht="18.75" x14ac:dyDescent="0.3">
      <c r="A30" s="4"/>
      <c r="B30" s="4"/>
      <c r="C30" s="6"/>
      <c r="D30" s="6"/>
      <c r="E30" s="6"/>
      <c r="F30" s="6"/>
      <c r="G30" s="6"/>
      <c r="H30" s="6"/>
      <c r="I30" s="6"/>
      <c r="J30" s="6"/>
    </row>
    <row r="31" spans="1:10" ht="18.75" x14ac:dyDescent="0.3">
      <c r="A31" s="4"/>
      <c r="B31" s="4"/>
      <c r="C31" s="6"/>
      <c r="D31" s="6"/>
      <c r="E31" s="6"/>
      <c r="F31" s="6"/>
      <c r="G31" s="6"/>
      <c r="H31" s="6"/>
      <c r="I31" s="6"/>
      <c r="J31" s="6"/>
    </row>
    <row r="32" spans="1:10" ht="18.75" x14ac:dyDescent="0.3">
      <c r="A32" s="4"/>
      <c r="B32" s="4"/>
      <c r="C32" s="6"/>
      <c r="D32" s="6"/>
      <c r="E32" s="6"/>
      <c r="F32" s="6"/>
      <c r="G32" s="6"/>
      <c r="H32" s="6"/>
      <c r="I32" s="6"/>
      <c r="J32" s="6"/>
    </row>
    <row r="33" spans="1:10" ht="18.75" x14ac:dyDescent="0.3">
      <c r="A33" s="4"/>
      <c r="B33" s="4"/>
      <c r="C33" s="6"/>
      <c r="D33" s="6"/>
      <c r="E33" s="6"/>
      <c r="F33" s="6"/>
      <c r="G33" s="6"/>
      <c r="H33" s="6"/>
      <c r="I33" s="6"/>
      <c r="J33" s="6"/>
    </row>
    <row r="34" spans="1:10" ht="18.75" x14ac:dyDescent="0.3">
      <c r="A34" s="4"/>
      <c r="B34" s="4"/>
      <c r="C34" s="6"/>
      <c r="D34" s="6"/>
      <c r="E34" s="6"/>
      <c r="F34" s="6"/>
      <c r="G34" s="183" t="s">
        <v>3</v>
      </c>
      <c r="H34" s="183"/>
      <c r="I34" s="183"/>
      <c r="J34" s="183"/>
    </row>
    <row r="35" spans="1:10" ht="18.75" x14ac:dyDescent="0.3">
      <c r="A35" s="4"/>
      <c r="B35" s="4"/>
      <c r="C35" s="6"/>
      <c r="D35" s="6"/>
      <c r="E35" s="6"/>
      <c r="F35" s="6"/>
      <c r="G35" s="6"/>
      <c r="H35" s="6"/>
      <c r="I35" s="6"/>
      <c r="J35" s="6"/>
    </row>
    <row r="36" spans="1:10" ht="18.75" x14ac:dyDescent="0.3">
      <c r="A36" s="4"/>
      <c r="B36" s="4"/>
      <c r="C36" s="6"/>
      <c r="D36" s="6"/>
      <c r="E36" s="6"/>
      <c r="F36" s="6"/>
      <c r="G36" s="6" t="s">
        <v>135</v>
      </c>
      <c r="H36" s="6"/>
      <c r="I36" s="6"/>
      <c r="J36" s="6"/>
    </row>
    <row r="37" spans="1:10" ht="18.75" x14ac:dyDescent="0.3">
      <c r="A37" s="4"/>
      <c r="B37" s="4"/>
      <c r="C37" s="6"/>
      <c r="D37" s="6"/>
      <c r="E37" s="6"/>
      <c r="F37" s="6"/>
      <c r="G37" s="6"/>
      <c r="H37" s="6"/>
      <c r="I37" s="6"/>
      <c r="J37" s="6"/>
    </row>
    <row r="38" spans="1:10" ht="18.75" x14ac:dyDescent="0.3">
      <c r="A38" s="4"/>
      <c r="B38" s="4"/>
      <c r="C38" s="6"/>
      <c r="D38" s="6"/>
      <c r="E38" s="6"/>
      <c r="F38" s="6"/>
    </row>
    <row r="39" spans="1:10" ht="18.75" x14ac:dyDescent="0.3">
      <c r="A39" s="4"/>
      <c r="B39" s="4"/>
      <c r="C39" s="6"/>
      <c r="D39" s="6"/>
      <c r="E39" s="6"/>
      <c r="F39" s="6"/>
      <c r="G39" s="6"/>
      <c r="H39" s="6"/>
      <c r="I39" s="6"/>
      <c r="J39" s="6"/>
    </row>
    <row r="40" spans="1:10" ht="18.75" x14ac:dyDescent="0.3">
      <c r="A40" s="4"/>
      <c r="B40" s="4"/>
      <c r="C40" s="6"/>
      <c r="D40" s="6"/>
      <c r="E40" s="6"/>
      <c r="F40" s="6"/>
      <c r="G40" s="6"/>
      <c r="H40" s="6"/>
      <c r="I40" s="6"/>
      <c r="J40" s="6"/>
    </row>
    <row r="41" spans="1:10" ht="18.75" x14ac:dyDescent="0.3">
      <c r="A41" s="4"/>
      <c r="B41" s="4"/>
      <c r="C41" s="6"/>
      <c r="D41" s="6"/>
      <c r="E41" s="6"/>
      <c r="F41" s="6"/>
      <c r="G41" s="6"/>
      <c r="H41" s="6"/>
      <c r="I41" s="6"/>
      <c r="J41" s="6"/>
    </row>
    <row r="42" spans="1:10" ht="18.75" x14ac:dyDescent="0.3">
      <c r="A42" s="4"/>
      <c r="B42" s="4"/>
      <c r="C42" s="6"/>
      <c r="D42" s="6"/>
      <c r="E42" s="6"/>
      <c r="F42" s="6"/>
      <c r="G42" s="6"/>
      <c r="H42" s="6"/>
      <c r="I42" s="6"/>
      <c r="J42" s="6"/>
    </row>
    <row r="43" spans="1:10" ht="18.75" x14ac:dyDescent="0.3">
      <c r="A43" s="4"/>
      <c r="B43" s="4"/>
      <c r="C43" s="6"/>
      <c r="D43" s="6"/>
      <c r="E43" s="6"/>
      <c r="F43" s="6"/>
      <c r="G43" s="6"/>
      <c r="H43" s="6"/>
      <c r="I43" s="6"/>
      <c r="J43" s="6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</sheetData>
  <mergeCells count="7">
    <mergeCell ref="C23:H23"/>
    <mergeCell ref="G34:J34"/>
    <mergeCell ref="A1:J1"/>
    <mergeCell ref="A2:J2"/>
    <mergeCell ref="A3:J3"/>
    <mergeCell ref="A19:J19"/>
    <mergeCell ref="A21:J21"/>
  </mergeCells>
  <pageMargins left="0.70866141732283472" right="0" top="0.94488188976377963" bottom="0.74803149606299213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-0.249977111117893"/>
  </sheetPr>
  <dimension ref="A1:I48"/>
  <sheetViews>
    <sheetView tabSelected="1" topLeftCell="A19" workbookViewId="0">
      <selection activeCell="A41" sqref="A41"/>
    </sheetView>
  </sheetViews>
  <sheetFormatPr defaultRowHeight="15" x14ac:dyDescent="0.25"/>
  <cols>
    <col min="1" max="1" width="28.7109375" customWidth="1"/>
    <col min="3" max="3" width="7.7109375" customWidth="1"/>
    <col min="4" max="4" width="9.5703125" customWidth="1"/>
    <col min="5" max="5" width="11.7109375" customWidth="1"/>
    <col min="6" max="6" width="13.7109375" customWidth="1"/>
    <col min="7" max="7" width="10.7109375" bestFit="1" customWidth="1"/>
  </cols>
  <sheetData>
    <row r="1" spans="1:9" ht="15.75" x14ac:dyDescent="0.25">
      <c r="A1" s="5" t="s">
        <v>29</v>
      </c>
      <c r="B1" s="5"/>
      <c r="C1" s="5"/>
      <c r="D1" s="11">
        <v>9</v>
      </c>
      <c r="E1" s="5"/>
      <c r="F1" s="189" t="s">
        <v>22</v>
      </c>
      <c r="G1" s="189"/>
      <c r="H1" s="5"/>
      <c r="I1" s="5"/>
    </row>
    <row r="2" spans="1:9" ht="15.75" x14ac:dyDescent="0.25">
      <c r="A2" s="5" t="s">
        <v>27</v>
      </c>
      <c r="B2" s="5"/>
      <c r="C2" s="5"/>
      <c r="D2" s="5"/>
      <c r="E2" s="5"/>
      <c r="F2" s="190" t="s">
        <v>136</v>
      </c>
      <c r="G2" s="190"/>
      <c r="H2" s="5"/>
      <c r="I2" s="5"/>
    </row>
    <row r="3" spans="1:9" ht="15.75" x14ac:dyDescent="0.25">
      <c r="A3" s="5"/>
      <c r="B3" s="5"/>
      <c r="C3" s="5"/>
      <c r="D3" s="5"/>
      <c r="E3" s="5"/>
      <c r="F3" s="137"/>
      <c r="G3" s="138"/>
      <c r="H3" s="5"/>
      <c r="I3" s="5"/>
    </row>
    <row r="4" spans="1:9" ht="15.75" x14ac:dyDescent="0.25">
      <c r="A4" s="5"/>
      <c r="B4" s="5"/>
      <c r="C4" s="5"/>
      <c r="D4" s="5"/>
      <c r="E4" s="5"/>
      <c r="F4" s="190" t="s">
        <v>137</v>
      </c>
      <c r="G4" s="190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5</v>
      </c>
      <c r="E6" s="10" t="s">
        <v>15</v>
      </c>
      <c r="F6" s="5"/>
      <c r="G6" s="5"/>
      <c r="H6" s="5"/>
      <c r="I6" s="5"/>
    </row>
    <row r="7" spans="1:9" ht="15.75" customHeight="1" x14ac:dyDescent="0.25">
      <c r="A7" s="195" t="s">
        <v>7</v>
      </c>
      <c r="B7" s="196" t="s">
        <v>8</v>
      </c>
      <c r="C7" s="196" t="s">
        <v>9</v>
      </c>
      <c r="D7" s="199" t="s">
        <v>10</v>
      </c>
      <c r="E7" s="199"/>
      <c r="F7" s="200"/>
      <c r="G7" s="191" t="s">
        <v>14</v>
      </c>
      <c r="H7" s="5"/>
      <c r="I7" s="5"/>
    </row>
    <row r="8" spans="1:9" ht="15.75" x14ac:dyDescent="0.25">
      <c r="A8" s="195"/>
      <c r="B8" s="197"/>
      <c r="C8" s="197"/>
      <c r="D8" s="44" t="s">
        <v>11</v>
      </c>
      <c r="E8" s="32" t="s">
        <v>12</v>
      </c>
      <c r="F8" s="8" t="s">
        <v>13</v>
      </c>
      <c r="G8" s="191"/>
      <c r="H8" s="5"/>
      <c r="I8" s="5"/>
    </row>
    <row r="9" spans="1:9" ht="31.5" x14ac:dyDescent="0.25">
      <c r="A9" s="110" t="s">
        <v>123</v>
      </c>
      <c r="B9" s="107" t="s">
        <v>66</v>
      </c>
      <c r="C9" s="121">
        <v>100</v>
      </c>
      <c r="D9" s="122">
        <v>5.29</v>
      </c>
      <c r="E9" s="122">
        <v>4.08</v>
      </c>
      <c r="F9" s="123">
        <v>18.68</v>
      </c>
      <c r="G9" s="122">
        <v>124.53</v>
      </c>
      <c r="H9" s="5"/>
      <c r="I9" s="5"/>
    </row>
    <row r="10" spans="1:9" ht="15.75" x14ac:dyDescent="0.25">
      <c r="A10" s="62" t="s">
        <v>228</v>
      </c>
      <c r="B10" s="7"/>
      <c r="C10" s="90">
        <v>125</v>
      </c>
      <c r="D10" s="91">
        <v>4.38</v>
      </c>
      <c r="E10" s="91">
        <v>4</v>
      </c>
      <c r="F10" s="91">
        <v>18</v>
      </c>
      <c r="G10" s="91">
        <v>126.25</v>
      </c>
      <c r="H10" s="5"/>
      <c r="I10" s="5"/>
    </row>
    <row r="11" spans="1:9" ht="15.75" x14ac:dyDescent="0.25">
      <c r="A11" s="15" t="s">
        <v>73</v>
      </c>
      <c r="B11" s="25" t="s">
        <v>37</v>
      </c>
      <c r="C11" s="46">
        <v>150</v>
      </c>
      <c r="D11" s="20">
        <v>0</v>
      </c>
      <c r="E11" s="20">
        <v>0</v>
      </c>
      <c r="F11" s="20">
        <v>0</v>
      </c>
      <c r="G11" s="20">
        <v>0</v>
      </c>
      <c r="H11" s="5"/>
      <c r="I11" s="5"/>
    </row>
    <row r="12" spans="1:9" ht="15.75" x14ac:dyDescent="0.25">
      <c r="A12" s="15"/>
      <c r="B12" s="25"/>
      <c r="C12" s="75"/>
      <c r="D12" s="26"/>
      <c r="E12" s="26"/>
      <c r="F12" s="26"/>
      <c r="G12" s="26"/>
      <c r="H12" s="5"/>
      <c r="I12" s="5"/>
    </row>
    <row r="13" spans="1:9" ht="15.75" x14ac:dyDescent="0.25">
      <c r="A13" s="14"/>
      <c r="B13" s="7"/>
      <c r="C13" s="32"/>
      <c r="D13" s="7"/>
      <c r="E13" s="7"/>
      <c r="F13" s="7"/>
      <c r="G13" s="7"/>
      <c r="H13" s="5"/>
      <c r="I13" s="5"/>
    </row>
    <row r="14" spans="1:9" ht="15.75" x14ac:dyDescent="0.25">
      <c r="A14" s="16"/>
      <c r="B14" s="16"/>
      <c r="C14" s="32"/>
      <c r="D14" s="7"/>
      <c r="E14" s="7"/>
      <c r="F14" s="7"/>
      <c r="G14" s="7"/>
      <c r="H14" s="5"/>
      <c r="I14" s="5"/>
    </row>
    <row r="15" spans="1:9" ht="15.75" x14ac:dyDescent="0.25">
      <c r="A15" s="192" t="s">
        <v>21</v>
      </c>
      <c r="B15" s="193"/>
      <c r="C15" s="194"/>
      <c r="D15" s="23">
        <f>SUM(D7:D14)</f>
        <v>9.67</v>
      </c>
      <c r="E15" s="61">
        <f t="shared" ref="E15:F15" si="0">SUM(E7:E14)</f>
        <v>8.08</v>
      </c>
      <c r="F15" s="23">
        <f t="shared" si="0"/>
        <v>36.68</v>
      </c>
      <c r="G15" s="23">
        <f>SUM(G7:G14)</f>
        <v>250.78</v>
      </c>
      <c r="H15" s="5"/>
      <c r="I15" s="5"/>
    </row>
    <row r="16" spans="1:9" ht="15.75" x14ac:dyDescent="0.25">
      <c r="A16" s="5"/>
      <c r="B16" s="5"/>
      <c r="C16" s="5"/>
      <c r="D16" s="5"/>
      <c r="E16" s="5"/>
      <c r="F16" s="5"/>
      <c r="G16" s="5"/>
      <c r="H16" s="5"/>
      <c r="I16" s="5"/>
    </row>
    <row r="17" spans="1:9" ht="15.75" x14ac:dyDescent="0.25">
      <c r="A17" s="5"/>
      <c r="B17" s="5"/>
      <c r="C17" s="5"/>
      <c r="D17" s="5" t="s">
        <v>16</v>
      </c>
      <c r="E17" s="9" t="s">
        <v>293</v>
      </c>
      <c r="F17" s="5"/>
      <c r="G17" s="5"/>
      <c r="H17" s="5"/>
      <c r="I17" s="5"/>
    </row>
    <row r="18" spans="1:9" ht="15.75" customHeight="1" x14ac:dyDescent="0.25">
      <c r="A18" s="196" t="s">
        <v>7</v>
      </c>
      <c r="B18" s="196" t="s">
        <v>8</v>
      </c>
      <c r="C18" s="196" t="s">
        <v>9</v>
      </c>
      <c r="D18" s="199" t="s">
        <v>10</v>
      </c>
      <c r="E18" s="199"/>
      <c r="F18" s="200"/>
      <c r="G18" s="191" t="s">
        <v>14</v>
      </c>
      <c r="H18" s="5"/>
      <c r="I18" s="5"/>
    </row>
    <row r="19" spans="1:9" ht="15.75" x14ac:dyDescent="0.25">
      <c r="A19" s="197"/>
      <c r="B19" s="197"/>
      <c r="C19" s="197"/>
      <c r="D19" s="44" t="s">
        <v>11</v>
      </c>
      <c r="E19" s="32" t="s">
        <v>12</v>
      </c>
      <c r="F19" s="8" t="s">
        <v>13</v>
      </c>
      <c r="G19" s="191"/>
      <c r="H19" s="5"/>
      <c r="I19" s="5"/>
    </row>
    <row r="20" spans="1:9" ht="15.75" x14ac:dyDescent="0.25">
      <c r="A20" s="28" t="s">
        <v>80</v>
      </c>
      <c r="B20" s="7"/>
      <c r="C20" s="46">
        <v>150</v>
      </c>
      <c r="D20" s="20">
        <v>0</v>
      </c>
      <c r="E20" s="20">
        <v>0</v>
      </c>
      <c r="F20" s="20">
        <v>0</v>
      </c>
      <c r="G20" s="20">
        <v>0</v>
      </c>
      <c r="H20" s="5"/>
      <c r="I20" s="5"/>
    </row>
    <row r="21" spans="1:9" ht="15.75" x14ac:dyDescent="0.25">
      <c r="A21" s="147" t="s">
        <v>163</v>
      </c>
      <c r="B21" s="148"/>
      <c r="C21" s="56">
        <v>30</v>
      </c>
      <c r="D21" s="159">
        <v>1.8</v>
      </c>
      <c r="E21" s="159">
        <v>0.33</v>
      </c>
      <c r="F21" s="160">
        <v>8.56</v>
      </c>
      <c r="G21" s="160">
        <v>65.7</v>
      </c>
      <c r="H21" s="5"/>
      <c r="I21" s="5"/>
    </row>
    <row r="22" spans="1:9" ht="15.75" x14ac:dyDescent="0.25">
      <c r="A22" s="14" t="s">
        <v>148</v>
      </c>
      <c r="B22" s="7" t="s">
        <v>39</v>
      </c>
      <c r="C22" s="53" t="s">
        <v>119</v>
      </c>
      <c r="D22" s="20">
        <v>2.1160000000000001</v>
      </c>
      <c r="E22" s="20">
        <v>2.1</v>
      </c>
      <c r="F22" s="20">
        <v>9.7159999999999993</v>
      </c>
      <c r="G22" s="20">
        <v>65.92</v>
      </c>
      <c r="H22" s="5"/>
      <c r="I22" s="5"/>
    </row>
    <row r="23" spans="1:9" ht="31.5" x14ac:dyDescent="0.25">
      <c r="A23" s="79" t="s">
        <v>229</v>
      </c>
      <c r="B23" s="71" t="s">
        <v>230</v>
      </c>
      <c r="C23" s="76">
        <v>65</v>
      </c>
      <c r="D23" s="77">
        <v>14.05</v>
      </c>
      <c r="E23" s="77">
        <v>2.17</v>
      </c>
      <c r="F23" s="77">
        <v>0.76</v>
      </c>
      <c r="G23" s="77">
        <v>95</v>
      </c>
      <c r="H23" s="5"/>
      <c r="I23" s="5"/>
    </row>
    <row r="24" spans="1:9" ht="15.75" x14ac:dyDescent="0.25">
      <c r="A24" s="37" t="s">
        <v>285</v>
      </c>
      <c r="B24" s="7" t="s">
        <v>286</v>
      </c>
      <c r="C24" s="46">
        <v>70</v>
      </c>
      <c r="D24" s="20">
        <v>2.09</v>
      </c>
      <c r="E24" s="20">
        <v>4.5979999999999999</v>
      </c>
      <c r="F24" s="20">
        <v>53.865000000000002</v>
      </c>
      <c r="G24" s="20">
        <v>144.44</v>
      </c>
      <c r="H24" s="5"/>
      <c r="I24" s="5"/>
    </row>
    <row r="25" spans="1:9" ht="15.75" x14ac:dyDescent="0.25">
      <c r="A25" s="29" t="s">
        <v>87</v>
      </c>
      <c r="B25" s="7" t="s">
        <v>74</v>
      </c>
      <c r="C25" s="46">
        <v>50</v>
      </c>
      <c r="D25" s="20">
        <v>0.87</v>
      </c>
      <c r="E25" s="20">
        <v>4.2300000000000004</v>
      </c>
      <c r="F25" s="21">
        <v>7.2130000000000001</v>
      </c>
      <c r="G25" s="20">
        <v>58.54</v>
      </c>
      <c r="H25" s="5"/>
      <c r="I25" s="5"/>
    </row>
    <row r="26" spans="1:9" ht="15.75" x14ac:dyDescent="0.25">
      <c r="A26" s="118"/>
      <c r="B26" s="71"/>
      <c r="C26" s="76"/>
      <c r="D26" s="77"/>
      <c r="E26" s="77"/>
      <c r="F26" s="77"/>
      <c r="G26" s="77"/>
      <c r="H26" s="5"/>
      <c r="I26" s="5"/>
    </row>
    <row r="27" spans="1:9" ht="15.75" x14ac:dyDescent="0.25">
      <c r="A27" s="7"/>
      <c r="B27" s="7"/>
      <c r="C27" s="32"/>
      <c r="D27" s="7"/>
      <c r="E27" s="7"/>
      <c r="F27" s="7"/>
      <c r="G27" s="7"/>
      <c r="H27" s="5"/>
      <c r="I27" s="5"/>
    </row>
    <row r="28" spans="1:9" ht="15.75" x14ac:dyDescent="0.25">
      <c r="A28" s="7"/>
      <c r="B28" s="7"/>
      <c r="C28" s="7"/>
      <c r="D28" s="7"/>
      <c r="E28" s="7"/>
      <c r="F28" s="7"/>
      <c r="G28" s="7"/>
      <c r="H28" s="5"/>
      <c r="I28" s="5"/>
    </row>
    <row r="29" spans="1:9" ht="15.75" x14ac:dyDescent="0.25">
      <c r="A29" s="203" t="s">
        <v>21</v>
      </c>
      <c r="B29" s="203"/>
      <c r="C29" s="203"/>
      <c r="D29" s="61">
        <f>SUM(D21:D28)</f>
        <v>20.926000000000002</v>
      </c>
      <c r="E29" s="61">
        <f t="shared" ref="E29:F29" si="1">SUM(E21:E28)</f>
        <v>13.428000000000001</v>
      </c>
      <c r="F29" s="61">
        <f t="shared" si="1"/>
        <v>80.114000000000004</v>
      </c>
      <c r="G29" s="61">
        <f>SUM(G21:G28)</f>
        <v>429.6</v>
      </c>
      <c r="H29" s="5"/>
      <c r="I29" s="5"/>
    </row>
    <row r="30" spans="1:9" ht="15.75" x14ac:dyDescent="0.25">
      <c r="A30" s="5"/>
      <c r="B30" s="5"/>
      <c r="C30" s="5"/>
      <c r="D30" s="5"/>
      <c r="E30" s="5"/>
      <c r="F30" s="5"/>
      <c r="G30" s="5"/>
      <c r="H30" s="5"/>
      <c r="I30" s="5"/>
    </row>
    <row r="31" spans="1:9" ht="15.75" x14ac:dyDescent="0.25">
      <c r="A31" s="5"/>
      <c r="B31" s="5"/>
      <c r="C31" s="5"/>
      <c r="D31" s="5" t="s">
        <v>17</v>
      </c>
      <c r="E31" s="5" t="s">
        <v>270</v>
      </c>
      <c r="F31" s="5"/>
      <c r="G31" s="5"/>
      <c r="H31" s="5"/>
      <c r="I31" s="5"/>
    </row>
    <row r="32" spans="1:9" ht="15.75" customHeight="1" x14ac:dyDescent="0.25">
      <c r="A32" s="196" t="s">
        <v>7</v>
      </c>
      <c r="B32" s="196" t="s">
        <v>8</v>
      </c>
      <c r="C32" s="196" t="s">
        <v>9</v>
      </c>
      <c r="D32" s="199" t="s">
        <v>10</v>
      </c>
      <c r="E32" s="199"/>
      <c r="F32" s="200"/>
      <c r="G32" s="191" t="s">
        <v>14</v>
      </c>
      <c r="H32" s="5"/>
      <c r="I32" s="5"/>
    </row>
    <row r="33" spans="1:9" ht="15.75" x14ac:dyDescent="0.25">
      <c r="A33" s="197"/>
      <c r="B33" s="197"/>
      <c r="C33" s="197"/>
      <c r="D33" s="44" t="s">
        <v>11</v>
      </c>
      <c r="E33" s="32" t="s">
        <v>12</v>
      </c>
      <c r="F33" s="8" t="s">
        <v>13</v>
      </c>
      <c r="G33" s="191"/>
      <c r="H33" s="5"/>
      <c r="I33" s="5"/>
    </row>
    <row r="34" spans="1:9" ht="15.75" x14ac:dyDescent="0.25">
      <c r="A34" s="145" t="s">
        <v>164</v>
      </c>
      <c r="B34" s="71"/>
      <c r="C34" s="46">
        <v>100</v>
      </c>
      <c r="D34" s="20">
        <v>0.7</v>
      </c>
      <c r="E34" s="20">
        <v>0.4</v>
      </c>
      <c r="F34" s="20">
        <v>25.4</v>
      </c>
      <c r="G34" s="20">
        <v>69</v>
      </c>
      <c r="H34" s="5"/>
      <c r="I34" s="5"/>
    </row>
    <row r="35" spans="1:9" ht="15.75" x14ac:dyDescent="0.25">
      <c r="A35" s="7"/>
      <c r="B35" s="7"/>
      <c r="C35" s="32"/>
      <c r="D35" s="30"/>
      <c r="E35" s="30"/>
      <c r="F35" s="30"/>
      <c r="G35" s="30"/>
      <c r="H35" s="5"/>
      <c r="I35" s="5"/>
    </row>
    <row r="36" spans="1:9" ht="15.75" x14ac:dyDescent="0.25">
      <c r="A36" s="192" t="s">
        <v>21</v>
      </c>
      <c r="B36" s="193"/>
      <c r="C36" s="194"/>
      <c r="D36" s="40">
        <f>SUM(D31:D35)</f>
        <v>0.7</v>
      </c>
      <c r="E36" s="40">
        <f>SUM(E31:E35)</f>
        <v>0.4</v>
      </c>
      <c r="F36" s="40">
        <f>SUM(F31:F35)</f>
        <v>25.4</v>
      </c>
      <c r="G36" s="40">
        <f>SUM(G31:G35)</f>
        <v>69</v>
      </c>
      <c r="H36" s="5"/>
      <c r="I36" s="5"/>
    </row>
    <row r="37" spans="1:9" ht="15.75" x14ac:dyDescent="0.25">
      <c r="A37" s="5"/>
      <c r="B37" s="5"/>
      <c r="C37" s="5"/>
      <c r="D37" s="5"/>
      <c r="E37" s="5"/>
      <c r="F37" s="5"/>
      <c r="G37" s="5"/>
      <c r="H37" s="5"/>
      <c r="I37" s="5"/>
    </row>
    <row r="38" spans="1:9" ht="15.75" x14ac:dyDescent="0.25">
      <c r="A38" s="5"/>
      <c r="B38" s="5"/>
      <c r="C38" s="5"/>
      <c r="D38" s="5" t="s">
        <v>19</v>
      </c>
      <c r="E38" s="5" t="s">
        <v>269</v>
      </c>
      <c r="F38" s="5"/>
      <c r="G38" s="5"/>
      <c r="H38" s="5"/>
      <c r="I38" s="5"/>
    </row>
    <row r="39" spans="1:9" ht="15.75" customHeight="1" x14ac:dyDescent="0.25">
      <c r="A39" s="195" t="s">
        <v>7</v>
      </c>
      <c r="B39" s="196" t="s">
        <v>8</v>
      </c>
      <c r="C39" s="196" t="s">
        <v>9</v>
      </c>
      <c r="D39" s="199" t="s">
        <v>10</v>
      </c>
      <c r="E39" s="199"/>
      <c r="F39" s="200"/>
      <c r="G39" s="191" t="s">
        <v>14</v>
      </c>
      <c r="H39" s="5"/>
      <c r="I39" s="5"/>
    </row>
    <row r="40" spans="1:9" ht="15.75" x14ac:dyDescent="0.25">
      <c r="A40" s="195"/>
      <c r="B40" s="197"/>
      <c r="C40" s="197"/>
      <c r="D40" s="44" t="s">
        <v>11</v>
      </c>
      <c r="E40" s="32" t="s">
        <v>12</v>
      </c>
      <c r="F40" s="8" t="s">
        <v>13</v>
      </c>
      <c r="G40" s="191"/>
      <c r="H40" s="5"/>
      <c r="I40" s="5"/>
    </row>
    <row r="41" spans="1:9" ht="15.75" x14ac:dyDescent="0.25">
      <c r="A41" s="79" t="s">
        <v>299</v>
      </c>
      <c r="B41" s="93" t="s">
        <v>167</v>
      </c>
      <c r="C41" s="162">
        <v>80</v>
      </c>
      <c r="D41" s="163">
        <v>5.52</v>
      </c>
      <c r="E41" s="163">
        <v>10.6</v>
      </c>
      <c r="F41" s="163">
        <v>0.72</v>
      </c>
      <c r="G41" s="162">
        <v>220.8</v>
      </c>
      <c r="H41" s="5"/>
      <c r="I41" s="5"/>
    </row>
    <row r="42" spans="1:9" ht="15.75" x14ac:dyDescent="0.25">
      <c r="A42" s="14" t="s">
        <v>168</v>
      </c>
      <c r="B42" s="37" t="s">
        <v>169</v>
      </c>
      <c r="C42" s="164">
        <v>75</v>
      </c>
      <c r="D42" s="91">
        <v>0.34</v>
      </c>
      <c r="E42" s="91">
        <v>4.0199999999999996</v>
      </c>
      <c r="F42" s="91">
        <v>20.239999999999998</v>
      </c>
      <c r="G42" s="91">
        <v>130.93</v>
      </c>
      <c r="H42" s="5"/>
      <c r="I42" s="5"/>
    </row>
    <row r="43" spans="1:9" ht="15.75" x14ac:dyDescent="0.25">
      <c r="A43" s="66" t="s">
        <v>196</v>
      </c>
      <c r="B43" s="7" t="s">
        <v>88</v>
      </c>
      <c r="C43" s="46">
        <v>5</v>
      </c>
      <c r="D43" s="20">
        <v>0.4</v>
      </c>
      <c r="E43" s="20">
        <v>0.1</v>
      </c>
      <c r="F43" s="20">
        <v>1.1499999999999999</v>
      </c>
      <c r="G43" s="20">
        <v>5.5</v>
      </c>
      <c r="H43" s="5"/>
      <c r="I43" s="5"/>
    </row>
    <row r="44" spans="1:9" ht="15.75" x14ac:dyDescent="0.25">
      <c r="A44" s="14" t="s">
        <v>48</v>
      </c>
      <c r="B44" s="37" t="s">
        <v>50</v>
      </c>
      <c r="C44" s="46">
        <v>150</v>
      </c>
      <c r="D44" s="20">
        <v>3.1720000000000002</v>
      </c>
      <c r="E44" s="20">
        <v>2.5</v>
      </c>
      <c r="F44" s="20">
        <v>4.9000000000000004</v>
      </c>
      <c r="G44" s="20">
        <v>60</v>
      </c>
      <c r="H44" s="5"/>
      <c r="I44" s="5"/>
    </row>
    <row r="45" spans="1:9" ht="15.75" x14ac:dyDescent="0.25">
      <c r="A45" s="7"/>
      <c r="B45" s="7"/>
      <c r="C45" s="7"/>
      <c r="D45" s="7"/>
      <c r="E45" s="7"/>
      <c r="F45" s="7"/>
      <c r="G45" s="7"/>
      <c r="H45" s="5"/>
      <c r="I45" s="5"/>
    </row>
    <row r="46" spans="1:9" ht="15.75" x14ac:dyDescent="0.25">
      <c r="A46" s="192" t="s">
        <v>21</v>
      </c>
      <c r="B46" s="193"/>
      <c r="C46" s="194"/>
      <c r="D46" s="23">
        <f>SUM(D39:D45)</f>
        <v>9.4320000000000004</v>
      </c>
      <c r="E46" s="23">
        <f>SUM(E39:E45)</f>
        <v>17.22</v>
      </c>
      <c r="F46" s="23">
        <f>SUM(F39:F45)</f>
        <v>27.009999999999998</v>
      </c>
      <c r="G46" s="23">
        <f>SUM(G39:G45)</f>
        <v>417.23</v>
      </c>
      <c r="H46" s="5"/>
      <c r="I46" s="5"/>
    </row>
    <row r="47" spans="1:9" ht="15.75" x14ac:dyDescent="0.25">
      <c r="A47" s="192" t="s">
        <v>20</v>
      </c>
      <c r="B47" s="193"/>
      <c r="C47" s="194"/>
      <c r="D47" s="31">
        <f>+D15+D29+D36+D46</f>
        <v>40.728000000000002</v>
      </c>
      <c r="E47" s="31">
        <f>+E15+E29+E36+E46</f>
        <v>39.128</v>
      </c>
      <c r="F47" s="31">
        <f>+F15+F29+F36+F46</f>
        <v>169.20400000000001</v>
      </c>
      <c r="G47" s="31">
        <f>+G15+G29+G36+G46</f>
        <v>1166.6100000000001</v>
      </c>
      <c r="H47" s="5"/>
      <c r="I47" s="5"/>
    </row>
    <row r="48" spans="1:9" ht="15.75" x14ac:dyDescent="0.25">
      <c r="A48" s="5"/>
      <c r="B48" s="5"/>
      <c r="C48" s="5"/>
      <c r="D48" s="5"/>
      <c r="E48" s="5"/>
      <c r="F48" s="5"/>
      <c r="G48" s="5"/>
      <c r="H48" s="5"/>
      <c r="I48" s="5"/>
    </row>
  </sheetData>
  <mergeCells count="28">
    <mergeCell ref="A29:C29"/>
    <mergeCell ref="A46:C46"/>
    <mergeCell ref="A47:C47"/>
    <mergeCell ref="A32:A33"/>
    <mergeCell ref="B32:B33"/>
    <mergeCell ref="G32:G33"/>
    <mergeCell ref="A36:C36"/>
    <mergeCell ref="A39:A40"/>
    <mergeCell ref="B39:B40"/>
    <mergeCell ref="G39:G40"/>
    <mergeCell ref="C32:C33"/>
    <mergeCell ref="D32:F32"/>
    <mergeCell ref="C39:C40"/>
    <mergeCell ref="D39:F39"/>
    <mergeCell ref="F1:G1"/>
    <mergeCell ref="F2:G2"/>
    <mergeCell ref="F4:G4"/>
    <mergeCell ref="A7:A8"/>
    <mergeCell ref="B7:B8"/>
    <mergeCell ref="G7:G8"/>
    <mergeCell ref="A15:C15"/>
    <mergeCell ref="A18:A19"/>
    <mergeCell ref="B18:B19"/>
    <mergeCell ref="G18:G19"/>
    <mergeCell ref="C7:C8"/>
    <mergeCell ref="D7:F7"/>
    <mergeCell ref="C18:C19"/>
    <mergeCell ref="D18:F18"/>
  </mergeCells>
  <pageMargins left="0.70866141732283472" right="0" top="0.35433070866141736" bottom="0.35433070866141736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0894B-F185-40E3-8BDD-91BF505EA579}">
  <sheetPr>
    <tabColor theme="5" tint="-0.249977111117893"/>
  </sheetPr>
  <dimension ref="A1:I47"/>
  <sheetViews>
    <sheetView topLeftCell="A14" workbookViewId="0">
      <selection activeCell="E15" sqref="E15:G15"/>
    </sheetView>
  </sheetViews>
  <sheetFormatPr defaultRowHeight="15" x14ac:dyDescent="0.25"/>
  <cols>
    <col min="1" max="1" width="24.28515625" customWidth="1"/>
    <col min="3" max="3" width="7.7109375" customWidth="1"/>
    <col min="4" max="6" width="13.7109375" customWidth="1"/>
    <col min="7" max="7" width="9.5703125" bestFit="1" customWidth="1"/>
  </cols>
  <sheetData>
    <row r="1" spans="1:9" ht="15.75" x14ac:dyDescent="0.25">
      <c r="A1" s="5" t="s">
        <v>29</v>
      </c>
      <c r="B1" s="5"/>
      <c r="C1" s="5"/>
      <c r="D1" s="11">
        <v>10</v>
      </c>
      <c r="E1" s="5"/>
      <c r="F1" s="189" t="s">
        <v>22</v>
      </c>
      <c r="G1" s="189"/>
      <c r="H1" s="5"/>
      <c r="I1" s="5"/>
    </row>
    <row r="2" spans="1:9" ht="15.75" x14ac:dyDescent="0.25">
      <c r="A2" s="5" t="s">
        <v>28</v>
      </c>
      <c r="B2" s="5"/>
      <c r="C2" s="5"/>
      <c r="D2" s="5"/>
      <c r="E2" s="5"/>
      <c r="F2" s="190" t="s">
        <v>136</v>
      </c>
      <c r="G2" s="190"/>
      <c r="H2" s="5"/>
      <c r="I2" s="5"/>
    </row>
    <row r="3" spans="1:9" ht="15.75" x14ac:dyDescent="0.25">
      <c r="A3" s="5"/>
      <c r="B3" s="5"/>
      <c r="C3" s="5"/>
      <c r="D3" s="5"/>
      <c r="E3" s="5"/>
      <c r="F3" s="137"/>
      <c r="G3" s="138"/>
      <c r="H3" s="5"/>
      <c r="I3" s="5"/>
    </row>
    <row r="4" spans="1:9" ht="15.75" x14ac:dyDescent="0.25">
      <c r="A4" s="5"/>
      <c r="B4" s="5"/>
      <c r="C4" s="5"/>
      <c r="D4" s="5"/>
      <c r="E4" s="5"/>
      <c r="F4" s="190" t="s">
        <v>137</v>
      </c>
      <c r="G4" s="190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5</v>
      </c>
      <c r="E6" s="10" t="s">
        <v>15</v>
      </c>
      <c r="F6" s="5"/>
      <c r="G6" s="5"/>
      <c r="H6" s="5"/>
      <c r="I6" s="5"/>
    </row>
    <row r="7" spans="1:9" ht="15.75" customHeight="1" x14ac:dyDescent="0.25">
      <c r="A7" s="196" t="s">
        <v>7</v>
      </c>
      <c r="B7" s="196" t="s">
        <v>8</v>
      </c>
      <c r="C7" s="196" t="s">
        <v>9</v>
      </c>
      <c r="D7" s="199" t="s">
        <v>10</v>
      </c>
      <c r="E7" s="199"/>
      <c r="F7" s="200"/>
      <c r="G7" s="191" t="s">
        <v>14</v>
      </c>
      <c r="H7" s="5"/>
      <c r="I7" s="5"/>
    </row>
    <row r="8" spans="1:9" ht="15.75" x14ac:dyDescent="0.25">
      <c r="A8" s="197"/>
      <c r="B8" s="197"/>
      <c r="C8" s="197"/>
      <c r="D8" s="44" t="s">
        <v>11</v>
      </c>
      <c r="E8" s="32" t="s">
        <v>12</v>
      </c>
      <c r="F8" s="8" t="s">
        <v>13</v>
      </c>
      <c r="G8" s="191"/>
      <c r="H8" s="5"/>
      <c r="I8" s="5"/>
    </row>
    <row r="9" spans="1:9" ht="31.5" x14ac:dyDescent="0.25">
      <c r="A9" s="79" t="s">
        <v>287</v>
      </c>
      <c r="B9" s="71" t="s">
        <v>238</v>
      </c>
      <c r="C9" s="72">
        <v>100</v>
      </c>
      <c r="D9" s="73">
        <v>3.87</v>
      </c>
      <c r="E9" s="73">
        <v>3.83</v>
      </c>
      <c r="F9" s="73">
        <v>15.84</v>
      </c>
      <c r="G9" s="73">
        <v>118.53</v>
      </c>
      <c r="H9" s="5"/>
      <c r="I9" s="5"/>
    </row>
    <row r="10" spans="1:9" ht="15.75" x14ac:dyDescent="0.25">
      <c r="A10" s="15" t="s">
        <v>159</v>
      </c>
      <c r="B10" s="7" t="s">
        <v>151</v>
      </c>
      <c r="C10" s="33"/>
      <c r="D10" s="30">
        <v>8.9</v>
      </c>
      <c r="E10" s="30">
        <v>8.9499999999999993</v>
      </c>
      <c r="F10" s="30">
        <v>5.0999999999999996</v>
      </c>
      <c r="G10" s="30">
        <v>148.71899999999999</v>
      </c>
      <c r="H10" s="5"/>
      <c r="I10" s="5"/>
    </row>
    <row r="11" spans="1:9" ht="15.75" x14ac:dyDescent="0.25">
      <c r="A11" s="15" t="s">
        <v>67</v>
      </c>
      <c r="B11" s="7" t="s">
        <v>37</v>
      </c>
      <c r="C11" s="46">
        <v>200</v>
      </c>
      <c r="D11" s="20">
        <v>0</v>
      </c>
      <c r="E11" s="20">
        <v>0</v>
      </c>
      <c r="F11" s="20">
        <v>0</v>
      </c>
      <c r="G11" s="20">
        <v>0</v>
      </c>
      <c r="H11" s="5"/>
      <c r="I11" s="5"/>
    </row>
    <row r="12" spans="1:9" ht="15.75" x14ac:dyDescent="0.25">
      <c r="A12" s="14"/>
      <c r="B12" s="7"/>
      <c r="C12" s="32"/>
      <c r="D12" s="7"/>
      <c r="E12" s="7"/>
      <c r="F12" s="7"/>
      <c r="G12" s="7"/>
      <c r="H12" s="5"/>
      <c r="I12" s="5"/>
    </row>
    <row r="13" spans="1:9" ht="15.75" x14ac:dyDescent="0.25">
      <c r="A13" s="192" t="s">
        <v>21</v>
      </c>
      <c r="B13" s="193"/>
      <c r="C13" s="194"/>
      <c r="D13" s="23">
        <f>SUM(D7:D12)</f>
        <v>12.77</v>
      </c>
      <c r="E13" s="23">
        <f>SUM(E7:E12)</f>
        <v>12.78</v>
      </c>
      <c r="F13" s="61">
        <f>SUM(F7:F12)</f>
        <v>20.939999999999998</v>
      </c>
      <c r="G13" s="23">
        <f>SUM(G7:G12)</f>
        <v>267.24900000000002</v>
      </c>
      <c r="H13" s="5"/>
      <c r="I13" s="5"/>
    </row>
    <row r="14" spans="1:9" ht="15.75" x14ac:dyDescent="0.25">
      <c r="A14" s="5"/>
      <c r="B14" s="5"/>
      <c r="C14" s="5"/>
      <c r="D14" s="5"/>
      <c r="E14" s="5"/>
      <c r="F14" s="5"/>
      <c r="G14" s="5"/>
      <c r="H14" s="5"/>
      <c r="I14" s="5"/>
    </row>
    <row r="15" spans="1:9" ht="15.75" x14ac:dyDescent="0.25">
      <c r="A15" s="5"/>
      <c r="B15" s="5"/>
      <c r="C15" s="5"/>
      <c r="D15" s="5" t="s">
        <v>16</v>
      </c>
      <c r="E15" s="9" t="s">
        <v>293</v>
      </c>
      <c r="F15" s="5"/>
      <c r="G15" s="5"/>
      <c r="H15" s="5"/>
      <c r="I15" s="5"/>
    </row>
    <row r="16" spans="1:9" ht="15.75" customHeight="1" x14ac:dyDescent="0.25">
      <c r="A16" s="196" t="s">
        <v>7</v>
      </c>
      <c r="B16" s="196" t="s">
        <v>8</v>
      </c>
      <c r="C16" s="196" t="s">
        <v>9</v>
      </c>
      <c r="D16" s="199" t="s">
        <v>10</v>
      </c>
      <c r="E16" s="199"/>
      <c r="F16" s="200"/>
      <c r="G16" s="191" t="s">
        <v>14</v>
      </c>
      <c r="H16" s="5"/>
      <c r="I16" s="5"/>
    </row>
    <row r="17" spans="1:9" ht="15.75" x14ac:dyDescent="0.25">
      <c r="A17" s="197"/>
      <c r="B17" s="197"/>
      <c r="C17" s="197"/>
      <c r="D17" s="44" t="s">
        <v>11</v>
      </c>
      <c r="E17" s="32" t="s">
        <v>12</v>
      </c>
      <c r="F17" s="8" t="s">
        <v>13</v>
      </c>
      <c r="G17" s="191"/>
      <c r="H17" s="5"/>
      <c r="I17" s="5"/>
    </row>
    <row r="18" spans="1:9" ht="15.75" x14ac:dyDescent="0.25">
      <c r="A18" s="28" t="s">
        <v>247</v>
      </c>
      <c r="B18" s="7"/>
      <c r="C18" s="46">
        <v>150</v>
      </c>
      <c r="D18" s="20">
        <v>0.36</v>
      </c>
      <c r="E18" s="20">
        <v>0.255</v>
      </c>
      <c r="F18" s="20">
        <v>18</v>
      </c>
      <c r="G18" s="20">
        <v>81</v>
      </c>
      <c r="H18" s="5"/>
      <c r="I18" s="5"/>
    </row>
    <row r="19" spans="1:9" ht="15.75" x14ac:dyDescent="0.25">
      <c r="A19" s="147" t="s">
        <v>163</v>
      </c>
      <c r="B19" s="148"/>
      <c r="C19" s="56">
        <v>30</v>
      </c>
      <c r="D19" s="149">
        <v>1.8</v>
      </c>
      <c r="E19" s="149">
        <v>0.33</v>
      </c>
      <c r="F19" s="150">
        <v>8.56</v>
      </c>
      <c r="G19" s="150">
        <v>65.7</v>
      </c>
      <c r="H19" s="5"/>
      <c r="I19" s="5"/>
    </row>
    <row r="20" spans="1:9" ht="31.5" x14ac:dyDescent="0.25">
      <c r="A20" s="68" t="s">
        <v>288</v>
      </c>
      <c r="B20" s="68" t="s">
        <v>212</v>
      </c>
      <c r="C20" s="69">
        <v>100</v>
      </c>
      <c r="D20" s="70">
        <v>1.7</v>
      </c>
      <c r="E20" s="70">
        <v>2.21</v>
      </c>
      <c r="F20" s="70">
        <v>10.75</v>
      </c>
      <c r="G20" s="69">
        <v>65.430000000000007</v>
      </c>
      <c r="H20" s="5"/>
      <c r="I20" s="5"/>
    </row>
    <row r="21" spans="1:9" ht="36.75" customHeight="1" x14ac:dyDescent="0.25">
      <c r="A21" s="79" t="s">
        <v>165</v>
      </c>
      <c r="B21" s="83" t="s">
        <v>166</v>
      </c>
      <c r="C21" s="72">
        <v>60</v>
      </c>
      <c r="D21" s="100">
        <v>13.53</v>
      </c>
      <c r="E21" s="100">
        <v>6.96</v>
      </c>
      <c r="F21" s="100">
        <v>3.39</v>
      </c>
      <c r="G21" s="100">
        <v>129.16</v>
      </c>
      <c r="H21" s="5"/>
      <c r="I21" s="5"/>
    </row>
    <row r="22" spans="1:9" ht="15.75" x14ac:dyDescent="0.25">
      <c r="A22" s="29" t="s">
        <v>24</v>
      </c>
      <c r="B22" s="7" t="s">
        <v>97</v>
      </c>
      <c r="C22" s="46">
        <v>70</v>
      </c>
      <c r="D22" s="20">
        <v>1.4</v>
      </c>
      <c r="E22" s="20">
        <v>7.0000000000000007E-2</v>
      </c>
      <c r="F22" s="20">
        <v>12.81</v>
      </c>
      <c r="G22" s="20">
        <v>56.7</v>
      </c>
      <c r="H22" s="5"/>
      <c r="I22" s="5"/>
    </row>
    <row r="23" spans="1:9" ht="15.75" x14ac:dyDescent="0.25">
      <c r="A23" s="15" t="s">
        <v>196</v>
      </c>
      <c r="B23" s="7" t="s">
        <v>88</v>
      </c>
      <c r="C23" s="46">
        <v>50</v>
      </c>
      <c r="D23" s="20">
        <v>0.4</v>
      </c>
      <c r="E23" s="20">
        <v>0.1</v>
      </c>
      <c r="F23" s="20">
        <v>1.1499999999999999</v>
      </c>
      <c r="G23" s="20">
        <v>5.5</v>
      </c>
      <c r="H23" s="5"/>
      <c r="I23" s="5"/>
    </row>
    <row r="24" spans="1:9" ht="15.75" x14ac:dyDescent="0.25">
      <c r="A24" s="62" t="s">
        <v>182</v>
      </c>
      <c r="B24" s="7" t="s">
        <v>60</v>
      </c>
      <c r="C24" s="46">
        <v>50</v>
      </c>
      <c r="D24" s="47">
        <v>1.6</v>
      </c>
      <c r="E24" s="20">
        <v>0.32</v>
      </c>
      <c r="F24" s="20">
        <v>13.92</v>
      </c>
      <c r="G24" s="20">
        <v>49.6</v>
      </c>
      <c r="H24" s="5"/>
      <c r="I24" s="5"/>
    </row>
    <row r="25" spans="1:9" ht="15.75" x14ac:dyDescent="0.25">
      <c r="A25" s="79"/>
      <c r="B25" s="71"/>
      <c r="C25" s="76"/>
      <c r="D25" s="77"/>
      <c r="E25" s="77"/>
      <c r="F25" s="77"/>
      <c r="G25" s="77"/>
      <c r="H25" s="5"/>
      <c r="I25" s="5"/>
    </row>
    <row r="26" spans="1:9" ht="15.75" x14ac:dyDescent="0.25">
      <c r="A26" s="49"/>
      <c r="B26" s="71"/>
      <c r="C26" s="72"/>
      <c r="D26" s="73"/>
      <c r="E26" s="73"/>
      <c r="F26" s="73"/>
      <c r="G26" s="73"/>
      <c r="H26" s="5"/>
      <c r="I26" s="5"/>
    </row>
    <row r="27" spans="1:9" ht="15.75" customHeight="1" x14ac:dyDescent="0.25">
      <c r="A27" s="7"/>
      <c r="B27" s="7"/>
      <c r="C27" s="32"/>
      <c r="D27" s="30"/>
      <c r="E27" s="30"/>
      <c r="F27" s="30"/>
      <c r="G27" s="30"/>
      <c r="H27" s="5"/>
      <c r="I27" s="5"/>
    </row>
    <row r="28" spans="1:9" ht="15.75" x14ac:dyDescent="0.25">
      <c r="A28" s="203" t="s">
        <v>21</v>
      </c>
      <c r="B28" s="203"/>
      <c r="C28" s="203"/>
      <c r="D28" s="61">
        <f>SUM(D19:D27)</f>
        <v>20.43</v>
      </c>
      <c r="E28" s="61">
        <f>SUM(E19:E27)</f>
        <v>9.99</v>
      </c>
      <c r="F28" s="23">
        <f>SUM(F19:F27)</f>
        <v>50.580000000000005</v>
      </c>
      <c r="G28" s="61">
        <f>SUM(G18:G27)</f>
        <v>453.09</v>
      </c>
      <c r="H28" s="5"/>
      <c r="I28" s="5"/>
    </row>
    <row r="29" spans="1:9" ht="15.75" x14ac:dyDescent="0.25">
      <c r="A29" s="5"/>
      <c r="B29" s="5"/>
      <c r="C29" s="5"/>
      <c r="D29" s="5"/>
      <c r="E29" s="5"/>
      <c r="F29" s="5"/>
      <c r="G29" s="5"/>
      <c r="H29" s="5"/>
      <c r="I29" s="5"/>
    </row>
    <row r="30" spans="1:9" ht="15.75" x14ac:dyDescent="0.25">
      <c r="A30" s="5"/>
      <c r="B30" s="5"/>
      <c r="C30" s="5"/>
      <c r="D30" s="5" t="s">
        <v>17</v>
      </c>
      <c r="E30" s="5" t="s">
        <v>270</v>
      </c>
      <c r="F30" s="5"/>
      <c r="G30" s="5"/>
      <c r="H30" s="5"/>
      <c r="I30" s="5"/>
    </row>
    <row r="31" spans="1:9" ht="15.75" x14ac:dyDescent="0.25">
      <c r="A31" s="196" t="s">
        <v>7</v>
      </c>
      <c r="B31" s="196" t="s">
        <v>8</v>
      </c>
      <c r="C31" s="196" t="s">
        <v>9</v>
      </c>
      <c r="D31" s="199" t="s">
        <v>10</v>
      </c>
      <c r="E31" s="199"/>
      <c r="F31" s="200"/>
      <c r="G31" s="191" t="s">
        <v>14</v>
      </c>
      <c r="H31" s="5"/>
      <c r="I31" s="5"/>
    </row>
    <row r="32" spans="1:9" ht="15.75" x14ac:dyDescent="0.25">
      <c r="A32" s="197"/>
      <c r="B32" s="197"/>
      <c r="C32" s="197"/>
      <c r="D32" s="44" t="s">
        <v>11</v>
      </c>
      <c r="E32" s="32" t="s">
        <v>12</v>
      </c>
      <c r="F32" s="8" t="s">
        <v>13</v>
      </c>
      <c r="G32" s="191"/>
      <c r="H32" s="5"/>
      <c r="I32" s="5"/>
    </row>
    <row r="33" spans="1:9" ht="15.75" x14ac:dyDescent="0.25">
      <c r="A33" s="154" t="s">
        <v>170</v>
      </c>
      <c r="B33" s="7"/>
      <c r="C33" s="90">
        <v>200</v>
      </c>
      <c r="D33" s="91">
        <v>2.4</v>
      </c>
      <c r="E33" s="91">
        <v>0.06</v>
      </c>
      <c r="F33" s="91">
        <v>46.2</v>
      </c>
      <c r="G33" s="91">
        <v>194</v>
      </c>
      <c r="H33" s="5"/>
      <c r="I33" s="5"/>
    </row>
    <row r="34" spans="1:9" ht="15.75" x14ac:dyDescent="0.25">
      <c r="A34" s="7"/>
      <c r="B34" s="7"/>
      <c r="C34" s="7"/>
      <c r="D34" s="7"/>
      <c r="E34" s="7"/>
      <c r="F34" s="7"/>
      <c r="G34" s="7"/>
      <c r="H34" s="5"/>
      <c r="I34" s="5"/>
    </row>
    <row r="35" spans="1:9" ht="15.75" customHeight="1" x14ac:dyDescent="0.25">
      <c r="A35" s="192" t="s">
        <v>21</v>
      </c>
      <c r="B35" s="193"/>
      <c r="C35" s="194"/>
      <c r="D35" s="40">
        <f>SUM(D30:D34)</f>
        <v>2.4</v>
      </c>
      <c r="E35" s="40">
        <f>SUM(E30:E34)</f>
        <v>0.06</v>
      </c>
      <c r="F35" s="40">
        <f>SUM(F30:F34)</f>
        <v>46.2</v>
      </c>
      <c r="G35" s="40">
        <f>SUM(G30:G34)</f>
        <v>194</v>
      </c>
      <c r="H35" s="5"/>
      <c r="I35" s="5"/>
    </row>
    <row r="36" spans="1:9" ht="15.75" x14ac:dyDescent="0.25">
      <c r="A36" s="5"/>
      <c r="B36" s="5"/>
      <c r="C36" s="5"/>
      <c r="D36" s="5"/>
      <c r="E36" s="5"/>
      <c r="F36" s="5"/>
      <c r="G36" s="5"/>
      <c r="H36" s="5"/>
      <c r="I36" s="5"/>
    </row>
    <row r="37" spans="1:9" ht="18" customHeight="1" x14ac:dyDescent="0.25">
      <c r="A37" s="5"/>
      <c r="B37" s="5"/>
      <c r="C37" s="5"/>
      <c r="D37" s="5"/>
      <c r="E37" s="5"/>
      <c r="F37" s="5"/>
      <c r="G37" s="5"/>
      <c r="H37" s="5"/>
      <c r="I37" s="5"/>
    </row>
    <row r="38" spans="1:9" ht="15.75" x14ac:dyDescent="0.25">
      <c r="A38" s="5"/>
      <c r="B38" s="5"/>
      <c r="C38" s="5"/>
      <c r="D38" s="5" t="s">
        <v>19</v>
      </c>
      <c r="E38" s="5" t="s">
        <v>269</v>
      </c>
      <c r="F38" s="5"/>
      <c r="G38" s="5"/>
      <c r="H38" s="5"/>
      <c r="I38" s="5"/>
    </row>
    <row r="39" spans="1:9" ht="15.75" x14ac:dyDescent="0.25">
      <c r="A39" s="196" t="s">
        <v>7</v>
      </c>
      <c r="B39" s="196" t="s">
        <v>8</v>
      </c>
      <c r="C39" s="196" t="s">
        <v>9</v>
      </c>
      <c r="D39" s="199" t="s">
        <v>10</v>
      </c>
      <c r="E39" s="199"/>
      <c r="F39" s="200"/>
      <c r="G39" s="191" t="s">
        <v>14</v>
      </c>
      <c r="H39" s="5"/>
      <c r="I39" s="5"/>
    </row>
    <row r="40" spans="1:9" ht="15.75" x14ac:dyDescent="0.25">
      <c r="A40" s="197"/>
      <c r="B40" s="197"/>
      <c r="C40" s="197"/>
      <c r="D40" s="44" t="s">
        <v>11</v>
      </c>
      <c r="E40" s="32" t="s">
        <v>12</v>
      </c>
      <c r="F40" s="8" t="s">
        <v>13</v>
      </c>
      <c r="G40" s="191"/>
      <c r="H40" s="5"/>
      <c r="I40" s="5"/>
    </row>
    <row r="41" spans="1:9" ht="15.75" x14ac:dyDescent="0.25">
      <c r="A41" s="79" t="s">
        <v>261</v>
      </c>
      <c r="B41" s="71" t="s">
        <v>262</v>
      </c>
      <c r="C41" s="76">
        <v>100</v>
      </c>
      <c r="D41" s="77">
        <v>3.6</v>
      </c>
      <c r="E41" s="77">
        <v>2.88</v>
      </c>
      <c r="F41" s="77">
        <v>12.86</v>
      </c>
      <c r="G41" s="77">
        <v>92.68</v>
      </c>
    </row>
    <row r="42" spans="1:9" ht="15.75" x14ac:dyDescent="0.25">
      <c r="A42" s="66" t="s">
        <v>289</v>
      </c>
      <c r="B42" s="96" t="s">
        <v>290</v>
      </c>
      <c r="C42" s="32">
        <v>70</v>
      </c>
      <c r="D42" s="30">
        <v>3.9380000000000002</v>
      </c>
      <c r="E42" s="30">
        <v>9.8330000000000002</v>
      </c>
      <c r="F42" s="30">
        <v>30.58</v>
      </c>
      <c r="G42" s="30">
        <v>222.92</v>
      </c>
    </row>
    <row r="43" spans="1:9" ht="15.75" x14ac:dyDescent="0.25">
      <c r="A43" s="15"/>
      <c r="B43" s="7"/>
      <c r="C43" s="46"/>
      <c r="D43" s="20"/>
      <c r="E43" s="20"/>
      <c r="F43" s="20"/>
      <c r="G43" s="20"/>
    </row>
    <row r="44" spans="1:9" ht="15.75" x14ac:dyDescent="0.25">
      <c r="A44" s="7"/>
      <c r="B44" s="13"/>
      <c r="C44" s="7"/>
      <c r="D44" s="7"/>
      <c r="E44" s="7"/>
      <c r="F44" s="7"/>
      <c r="G44" s="7"/>
    </row>
    <row r="45" spans="1:9" ht="15.75" x14ac:dyDescent="0.25">
      <c r="A45" s="192" t="s">
        <v>21</v>
      </c>
      <c r="B45" s="193"/>
      <c r="C45" s="194"/>
      <c r="D45" s="23">
        <f>SUM(D39:D44)</f>
        <v>7.5380000000000003</v>
      </c>
      <c r="E45" s="61">
        <f>SUM(E39:E44)</f>
        <v>12.713000000000001</v>
      </c>
      <c r="F45" s="23">
        <f>SUM(F39:F44)</f>
        <v>43.44</v>
      </c>
      <c r="G45" s="23">
        <f>SUM(G39:G44)</f>
        <v>315.60000000000002</v>
      </c>
    </row>
    <row r="46" spans="1:9" ht="15.75" x14ac:dyDescent="0.25">
      <c r="A46" s="192" t="s">
        <v>20</v>
      </c>
      <c r="B46" s="193"/>
      <c r="C46" s="194"/>
      <c r="D46" s="31">
        <f>+D13+D28+D35+D45</f>
        <v>43.138000000000005</v>
      </c>
      <c r="E46" s="63">
        <f>+E13+E28+E35+E45</f>
        <v>35.542999999999999</v>
      </c>
      <c r="F46" s="31">
        <f>+F13+F28+F35+F45</f>
        <v>161.16000000000003</v>
      </c>
      <c r="G46" s="63">
        <f>+G13+G28+G35+G45</f>
        <v>1229.9389999999999</v>
      </c>
    </row>
    <row r="47" spans="1:9" ht="15.75" x14ac:dyDescent="0.25">
      <c r="A47" s="5"/>
      <c r="B47" s="5"/>
      <c r="C47" s="5"/>
      <c r="D47" s="5"/>
      <c r="E47" s="5"/>
      <c r="F47" s="5"/>
      <c r="G47" s="5"/>
    </row>
  </sheetData>
  <mergeCells count="28">
    <mergeCell ref="G16:G17"/>
    <mergeCell ref="F1:G1"/>
    <mergeCell ref="F2:G2"/>
    <mergeCell ref="F4:G4"/>
    <mergeCell ref="A7:A8"/>
    <mergeCell ref="B7:B8"/>
    <mergeCell ref="C7:C8"/>
    <mergeCell ref="D7:F7"/>
    <mergeCell ref="G7:G8"/>
    <mergeCell ref="A13:C13"/>
    <mergeCell ref="A16:A17"/>
    <mergeCell ref="B16:B17"/>
    <mergeCell ref="C16:C17"/>
    <mergeCell ref="D16:F16"/>
    <mergeCell ref="D39:F39"/>
    <mergeCell ref="G39:G40"/>
    <mergeCell ref="A28:C28"/>
    <mergeCell ref="A31:A32"/>
    <mergeCell ref="B31:B32"/>
    <mergeCell ref="C31:C32"/>
    <mergeCell ref="D31:F31"/>
    <mergeCell ref="G31:G32"/>
    <mergeCell ref="A45:C45"/>
    <mergeCell ref="A46:C46"/>
    <mergeCell ref="A35:C35"/>
    <mergeCell ref="A39:A40"/>
    <mergeCell ref="B39:B40"/>
    <mergeCell ref="C39:C40"/>
  </mergeCells>
  <pageMargins left="0.70866141732283472" right="0" top="0.35433070866141736" bottom="0.35433070866141736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</sheetPr>
  <dimension ref="A1:I46"/>
  <sheetViews>
    <sheetView topLeftCell="A15" workbookViewId="0">
      <selection activeCell="K30" sqref="K30"/>
    </sheetView>
  </sheetViews>
  <sheetFormatPr defaultRowHeight="15" x14ac:dyDescent="0.25"/>
  <cols>
    <col min="1" max="1" width="29.42578125" customWidth="1"/>
    <col min="3" max="3" width="7.7109375" customWidth="1"/>
    <col min="4" max="4" width="8.85546875" customWidth="1"/>
    <col min="5" max="5" width="12" customWidth="1"/>
    <col min="6" max="6" width="13.7109375" customWidth="1"/>
    <col min="7" max="7" width="11" customWidth="1"/>
  </cols>
  <sheetData>
    <row r="1" spans="1:9" ht="15.75" x14ac:dyDescent="0.25">
      <c r="A1" s="5" t="s">
        <v>31</v>
      </c>
      <c r="B1" s="5"/>
      <c r="C1" s="5"/>
      <c r="D1" s="11">
        <v>11</v>
      </c>
      <c r="E1" s="5"/>
      <c r="F1" s="189" t="s">
        <v>22</v>
      </c>
      <c r="G1" s="189"/>
      <c r="H1" s="5"/>
      <c r="I1" s="5"/>
    </row>
    <row r="2" spans="1:9" ht="15.75" x14ac:dyDescent="0.25">
      <c r="A2" s="5" t="s">
        <v>6</v>
      </c>
      <c r="B2" s="5"/>
      <c r="C2" s="5"/>
      <c r="D2" s="5"/>
      <c r="E2" s="5"/>
      <c r="F2" s="190" t="s">
        <v>136</v>
      </c>
      <c r="G2" s="190"/>
      <c r="H2" s="5"/>
      <c r="I2" s="5"/>
    </row>
    <row r="3" spans="1:9" ht="15.75" x14ac:dyDescent="0.25">
      <c r="A3" s="5"/>
      <c r="B3" s="5"/>
      <c r="C3" s="5"/>
      <c r="D3" s="5"/>
      <c r="E3" s="5"/>
      <c r="F3" s="137"/>
      <c r="G3" s="138"/>
      <c r="H3" s="5"/>
      <c r="I3" s="5"/>
    </row>
    <row r="4" spans="1:9" ht="15.75" x14ac:dyDescent="0.25">
      <c r="A4" s="5"/>
      <c r="B4" s="5"/>
      <c r="C4" s="5"/>
      <c r="D4" s="5"/>
      <c r="E4" s="5"/>
      <c r="F4" s="190" t="s">
        <v>137</v>
      </c>
      <c r="G4" s="190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5</v>
      </c>
      <c r="E6" s="10" t="s">
        <v>15</v>
      </c>
      <c r="F6" s="5"/>
      <c r="G6" s="5"/>
      <c r="H6" s="5"/>
      <c r="I6" s="5"/>
    </row>
    <row r="7" spans="1:9" ht="15.75" customHeight="1" x14ac:dyDescent="0.25">
      <c r="A7" s="195" t="s">
        <v>7</v>
      </c>
      <c r="B7" s="196" t="s">
        <v>8</v>
      </c>
      <c r="C7" s="196" t="s">
        <v>9</v>
      </c>
      <c r="D7" s="199" t="s">
        <v>10</v>
      </c>
      <c r="E7" s="199"/>
      <c r="F7" s="200"/>
      <c r="G7" s="191" t="s">
        <v>14</v>
      </c>
      <c r="H7" s="5"/>
      <c r="I7" s="5"/>
    </row>
    <row r="8" spans="1:9" ht="15.75" x14ac:dyDescent="0.25">
      <c r="A8" s="195"/>
      <c r="B8" s="197"/>
      <c r="C8" s="197"/>
      <c r="D8" s="44" t="s">
        <v>11</v>
      </c>
      <c r="E8" s="32" t="s">
        <v>12</v>
      </c>
      <c r="F8" s="8" t="s">
        <v>13</v>
      </c>
      <c r="G8" s="191"/>
      <c r="H8" s="5"/>
      <c r="I8" s="5"/>
    </row>
    <row r="9" spans="1:9" ht="31.5" x14ac:dyDescent="0.25">
      <c r="A9" s="79" t="s">
        <v>171</v>
      </c>
      <c r="B9" s="139" t="s">
        <v>223</v>
      </c>
      <c r="C9" s="140">
        <v>100</v>
      </c>
      <c r="D9" s="141">
        <v>2.4</v>
      </c>
      <c r="E9" s="141">
        <v>3.83</v>
      </c>
      <c r="F9" s="142">
        <v>6.41</v>
      </c>
      <c r="G9" s="141">
        <v>66.180000000000007</v>
      </c>
      <c r="H9" s="5"/>
      <c r="I9" s="5"/>
    </row>
    <row r="10" spans="1:9" ht="15.75" x14ac:dyDescent="0.25">
      <c r="A10" s="14" t="s">
        <v>71</v>
      </c>
      <c r="B10" s="7" t="s">
        <v>72</v>
      </c>
      <c r="C10" s="32">
        <v>15</v>
      </c>
      <c r="D10" s="20">
        <v>3.35</v>
      </c>
      <c r="E10" s="20">
        <v>7.4499999999999993</v>
      </c>
      <c r="F10" s="20">
        <v>2.4500000000000002</v>
      </c>
      <c r="G10" s="20">
        <v>88.5</v>
      </c>
      <c r="H10" s="5"/>
      <c r="I10" s="5"/>
    </row>
    <row r="11" spans="1:9" ht="18.75" customHeight="1" x14ac:dyDescent="0.25">
      <c r="A11" s="145" t="s">
        <v>282</v>
      </c>
      <c r="B11" s="7" t="s">
        <v>52</v>
      </c>
      <c r="C11" s="90"/>
      <c r="D11" s="91">
        <v>1.04</v>
      </c>
      <c r="E11" s="91">
        <v>0.44</v>
      </c>
      <c r="F11" s="91">
        <v>18.2</v>
      </c>
      <c r="G11" s="91">
        <v>75.900000000000006</v>
      </c>
      <c r="H11" s="5"/>
      <c r="I11" s="5"/>
    </row>
    <row r="12" spans="1:9" ht="15.75" x14ac:dyDescent="0.25">
      <c r="A12" s="15" t="s">
        <v>67</v>
      </c>
      <c r="B12" s="7" t="s">
        <v>37</v>
      </c>
      <c r="C12" s="46">
        <v>200</v>
      </c>
      <c r="D12" s="20">
        <v>0</v>
      </c>
      <c r="E12" s="20">
        <v>0</v>
      </c>
      <c r="F12" s="20">
        <v>0</v>
      </c>
      <c r="G12" s="20">
        <v>0</v>
      </c>
      <c r="H12" s="5"/>
      <c r="I12" s="5"/>
    </row>
    <row r="13" spans="1:9" ht="15.75" x14ac:dyDescent="0.25">
      <c r="A13" s="16"/>
      <c r="B13" s="7"/>
      <c r="C13" s="32"/>
      <c r="D13" s="7"/>
      <c r="E13" s="7"/>
      <c r="F13" s="7"/>
      <c r="G13" s="7"/>
      <c r="H13" s="5"/>
      <c r="I13" s="5"/>
    </row>
    <row r="14" spans="1:9" ht="15.75" x14ac:dyDescent="0.25">
      <c r="A14" s="192" t="s">
        <v>21</v>
      </c>
      <c r="B14" s="193"/>
      <c r="C14" s="194"/>
      <c r="D14" s="23">
        <f>SUM(D9:D13)</f>
        <v>6.79</v>
      </c>
      <c r="E14" s="61">
        <f t="shared" ref="E14:G14" si="0">SUM(E9:E13)</f>
        <v>11.719999999999999</v>
      </c>
      <c r="F14" s="23">
        <f t="shared" si="0"/>
        <v>27.06</v>
      </c>
      <c r="G14" s="61">
        <f t="shared" si="0"/>
        <v>230.58</v>
      </c>
      <c r="H14" s="5"/>
      <c r="I14" s="5"/>
    </row>
    <row r="15" spans="1:9" ht="15.75" x14ac:dyDescent="0.25">
      <c r="A15" s="5"/>
      <c r="B15" s="5"/>
      <c r="C15" s="5"/>
      <c r="D15" s="5"/>
      <c r="E15" s="5"/>
      <c r="F15" s="5"/>
      <c r="G15" s="5"/>
      <c r="H15" s="5"/>
      <c r="I15" s="5"/>
    </row>
    <row r="16" spans="1:9" ht="15.75" x14ac:dyDescent="0.25">
      <c r="A16" s="5"/>
      <c r="B16" s="5"/>
      <c r="C16" s="5"/>
      <c r="D16" s="5" t="s">
        <v>16</v>
      </c>
      <c r="E16" s="9" t="s">
        <v>292</v>
      </c>
      <c r="F16" s="5"/>
      <c r="G16" s="5"/>
      <c r="H16" s="5"/>
      <c r="I16" s="5"/>
    </row>
    <row r="17" spans="1:9" ht="15.75" customHeight="1" x14ac:dyDescent="0.25">
      <c r="A17" s="196" t="s">
        <v>7</v>
      </c>
      <c r="B17" s="196" t="s">
        <v>8</v>
      </c>
      <c r="C17" s="196" t="s">
        <v>9</v>
      </c>
      <c r="D17" s="199" t="s">
        <v>10</v>
      </c>
      <c r="E17" s="199"/>
      <c r="F17" s="200"/>
      <c r="G17" s="191" t="s">
        <v>14</v>
      </c>
      <c r="H17" s="5"/>
      <c r="I17" s="5"/>
    </row>
    <row r="18" spans="1:9" ht="15.75" x14ac:dyDescent="0.25">
      <c r="A18" s="197"/>
      <c r="B18" s="197"/>
      <c r="C18" s="197"/>
      <c r="D18" s="44" t="s">
        <v>11</v>
      </c>
      <c r="E18" s="32" t="s">
        <v>12</v>
      </c>
      <c r="F18" s="8" t="s">
        <v>13</v>
      </c>
      <c r="G18" s="191"/>
      <c r="H18" s="5"/>
      <c r="I18" s="5"/>
    </row>
    <row r="19" spans="1:9" ht="15.75" x14ac:dyDescent="0.25">
      <c r="A19" s="28" t="s">
        <v>80</v>
      </c>
      <c r="B19" s="7"/>
      <c r="C19" s="46">
        <v>150</v>
      </c>
      <c r="D19" s="20">
        <v>0</v>
      </c>
      <c r="E19" s="20">
        <v>0</v>
      </c>
      <c r="F19" s="20">
        <v>0</v>
      </c>
      <c r="G19" s="20">
        <v>0</v>
      </c>
      <c r="H19" s="5"/>
      <c r="I19" s="5"/>
    </row>
    <row r="20" spans="1:9" ht="15.75" x14ac:dyDescent="0.25">
      <c r="A20" s="147" t="s">
        <v>163</v>
      </c>
      <c r="B20" s="148"/>
      <c r="C20" s="56">
        <v>30</v>
      </c>
      <c r="D20" s="149">
        <v>1.8</v>
      </c>
      <c r="E20" s="149">
        <v>0.33</v>
      </c>
      <c r="F20" s="150">
        <v>8.56</v>
      </c>
      <c r="G20" s="150">
        <v>65.7</v>
      </c>
      <c r="H20" s="5"/>
      <c r="I20" s="5"/>
    </row>
    <row r="21" spans="1:9" ht="15.75" x14ac:dyDescent="0.25">
      <c r="A21" s="14" t="s">
        <v>124</v>
      </c>
      <c r="B21" s="7" t="s">
        <v>43</v>
      </c>
      <c r="C21" s="46">
        <v>100</v>
      </c>
      <c r="D21" s="20">
        <v>1.0620000000000001</v>
      </c>
      <c r="E21" s="20">
        <v>2.0720000000000001</v>
      </c>
      <c r="F21" s="20">
        <v>5.38</v>
      </c>
      <c r="G21" s="20">
        <v>40.200000000000003</v>
      </c>
      <c r="H21" s="5"/>
      <c r="I21" s="5"/>
    </row>
    <row r="22" spans="1:9" ht="31.5" x14ac:dyDescent="0.25">
      <c r="A22" s="49" t="s">
        <v>253</v>
      </c>
      <c r="B22" s="57" t="s">
        <v>254</v>
      </c>
      <c r="C22" s="165">
        <v>70</v>
      </c>
      <c r="D22" s="144">
        <v>17.010000000000002</v>
      </c>
      <c r="E22" s="144">
        <v>9.66</v>
      </c>
      <c r="F22" s="144">
        <v>6.8</v>
      </c>
      <c r="G22" s="144">
        <v>188</v>
      </c>
      <c r="H22" s="5"/>
      <c r="I22" s="5"/>
    </row>
    <row r="23" spans="1:9" ht="15.75" x14ac:dyDescent="0.25">
      <c r="A23" s="49" t="s">
        <v>255</v>
      </c>
      <c r="B23" s="57" t="s">
        <v>256</v>
      </c>
      <c r="C23" s="165">
        <v>70</v>
      </c>
      <c r="D23" s="144">
        <v>2.3519999999999999</v>
      </c>
      <c r="E23" s="144">
        <v>9.6000000000000002E-2</v>
      </c>
      <c r="F23" s="144">
        <v>18.36</v>
      </c>
      <c r="G23" s="144">
        <v>85.44</v>
      </c>
      <c r="H23" s="5"/>
      <c r="I23" s="5"/>
    </row>
    <row r="24" spans="1:9" ht="15.75" x14ac:dyDescent="0.25">
      <c r="A24" s="64" t="s">
        <v>214</v>
      </c>
      <c r="B24" s="66" t="s">
        <v>215</v>
      </c>
      <c r="C24" s="143">
        <v>50</v>
      </c>
      <c r="D24" s="35">
        <v>0.4</v>
      </c>
      <c r="E24" s="35">
        <v>0.1</v>
      </c>
      <c r="F24" s="35">
        <v>1.1499999999999999</v>
      </c>
      <c r="G24" s="35">
        <v>5.5</v>
      </c>
      <c r="H24" s="5"/>
      <c r="I24" s="5"/>
    </row>
    <row r="25" spans="1:9" ht="15.75" customHeight="1" x14ac:dyDescent="0.25">
      <c r="A25" s="118" t="s">
        <v>213</v>
      </c>
      <c r="B25" s="71" t="s">
        <v>172</v>
      </c>
      <c r="C25" s="76">
        <v>20</v>
      </c>
      <c r="D25" s="77">
        <v>0.26</v>
      </c>
      <c r="E25" s="77">
        <v>0.1</v>
      </c>
      <c r="F25" s="77">
        <v>1.32</v>
      </c>
      <c r="G25" s="77">
        <v>5.8</v>
      </c>
      <c r="H25" s="5"/>
      <c r="I25" s="5"/>
    </row>
    <row r="26" spans="1:9" ht="15.75" x14ac:dyDescent="0.25">
      <c r="A26" s="192" t="s">
        <v>21</v>
      </c>
      <c r="B26" s="193"/>
      <c r="C26" s="194"/>
      <c r="D26" s="23">
        <f>SUM(D19:D24)</f>
        <v>22.623999999999999</v>
      </c>
      <c r="E26" s="23">
        <f>SUM(E19:E24)</f>
        <v>12.258000000000001</v>
      </c>
      <c r="F26" s="61">
        <f>SUM(F19:F24)</f>
        <v>40.25</v>
      </c>
      <c r="G26" s="23">
        <f>SUM(G19:G24)</f>
        <v>384.84</v>
      </c>
      <c r="H26" s="5"/>
      <c r="I26" s="5"/>
    </row>
    <row r="27" spans="1:9" ht="15.75" x14ac:dyDescent="0.25">
      <c r="A27" s="5"/>
      <c r="B27" s="5"/>
      <c r="C27" s="5"/>
      <c r="D27" s="5"/>
      <c r="E27" s="5"/>
      <c r="F27" s="5"/>
      <c r="G27" s="5"/>
      <c r="H27" s="5"/>
      <c r="I27" s="5"/>
    </row>
    <row r="28" spans="1:9" ht="15.75" x14ac:dyDescent="0.25">
      <c r="A28" s="5"/>
      <c r="B28" s="5"/>
      <c r="C28" s="5" t="s">
        <v>17</v>
      </c>
      <c r="E28" s="5" t="s">
        <v>270</v>
      </c>
      <c r="F28" s="5"/>
      <c r="G28" s="5"/>
      <c r="H28" s="5"/>
      <c r="I28" s="5"/>
    </row>
    <row r="29" spans="1:9" ht="15.75" x14ac:dyDescent="0.25">
      <c r="A29" s="196" t="s">
        <v>7</v>
      </c>
      <c r="B29" s="196" t="s">
        <v>8</v>
      </c>
      <c r="C29" s="196" t="s">
        <v>9</v>
      </c>
      <c r="D29" s="199" t="s">
        <v>10</v>
      </c>
      <c r="E29" s="199"/>
      <c r="F29" s="200"/>
      <c r="G29" s="191" t="s">
        <v>14</v>
      </c>
      <c r="H29" s="5"/>
      <c r="I29" s="5"/>
    </row>
    <row r="30" spans="1:9" ht="15.75" x14ac:dyDescent="0.25">
      <c r="A30" s="197"/>
      <c r="B30" s="197"/>
      <c r="C30" s="197"/>
      <c r="D30" s="44" t="s">
        <v>11</v>
      </c>
      <c r="E30" s="32" t="s">
        <v>12</v>
      </c>
      <c r="F30" s="8" t="s">
        <v>13</v>
      </c>
      <c r="G30" s="191"/>
      <c r="H30" s="5"/>
      <c r="I30" s="5"/>
    </row>
    <row r="31" spans="1:9" ht="15.75" x14ac:dyDescent="0.25">
      <c r="A31" s="154" t="s">
        <v>170</v>
      </c>
      <c r="B31" s="7"/>
      <c r="C31" s="90">
        <v>200</v>
      </c>
      <c r="D31" s="91">
        <v>2.4</v>
      </c>
      <c r="E31" s="91">
        <v>0.06</v>
      </c>
      <c r="F31" s="91">
        <v>46.2</v>
      </c>
      <c r="G31" s="91">
        <v>194</v>
      </c>
      <c r="H31" s="5"/>
      <c r="I31" s="5"/>
    </row>
    <row r="32" spans="1:9" ht="15.75" x14ac:dyDescent="0.25">
      <c r="A32" s="7"/>
      <c r="B32" s="7"/>
      <c r="C32" s="7"/>
      <c r="D32" s="7"/>
      <c r="E32" s="7"/>
      <c r="F32" s="7"/>
      <c r="G32" s="7"/>
      <c r="H32" s="5"/>
      <c r="I32" s="5"/>
    </row>
    <row r="33" spans="1:9" ht="15.75" customHeight="1" x14ac:dyDescent="0.25">
      <c r="A33" s="192" t="s">
        <v>21</v>
      </c>
      <c r="B33" s="193"/>
      <c r="C33" s="194"/>
      <c r="D33" s="40">
        <f>SUM(D28:D32)</f>
        <v>2.4</v>
      </c>
      <c r="E33" s="40">
        <f>SUM(E28:E32)</f>
        <v>0.06</v>
      </c>
      <c r="F33" s="40">
        <f>SUM(F28:F32)</f>
        <v>46.2</v>
      </c>
      <c r="G33" s="40">
        <f>SUM(G28:G32)</f>
        <v>194</v>
      </c>
      <c r="H33" s="5"/>
      <c r="I33" s="5"/>
    </row>
    <row r="34" spans="1:9" ht="15.75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9" ht="15.75" x14ac:dyDescent="0.25">
      <c r="A35" s="5"/>
      <c r="B35" s="5"/>
      <c r="C35" s="5"/>
      <c r="D35" s="5"/>
      <c r="E35" s="5"/>
      <c r="F35" s="5"/>
      <c r="G35" s="5"/>
      <c r="H35" s="5"/>
      <c r="I35" s="5"/>
    </row>
    <row r="36" spans="1:9" ht="15.75" x14ac:dyDescent="0.25">
      <c r="A36" s="5"/>
      <c r="B36" s="5"/>
      <c r="C36" s="5" t="s">
        <v>19</v>
      </c>
      <c r="E36" s="5" t="s">
        <v>291</v>
      </c>
      <c r="F36" s="5"/>
      <c r="G36" s="5"/>
      <c r="H36" s="5"/>
      <c r="I36" s="5"/>
    </row>
    <row r="37" spans="1:9" ht="15.75" x14ac:dyDescent="0.25">
      <c r="A37" s="196" t="s">
        <v>7</v>
      </c>
      <c r="B37" s="196" t="s">
        <v>8</v>
      </c>
      <c r="C37" s="196" t="s">
        <v>9</v>
      </c>
      <c r="D37" s="199" t="s">
        <v>10</v>
      </c>
      <c r="E37" s="199"/>
      <c r="F37" s="200"/>
      <c r="G37" s="191" t="s">
        <v>14</v>
      </c>
      <c r="H37" s="5"/>
      <c r="I37" s="5"/>
    </row>
    <row r="38" spans="1:9" ht="15.75" x14ac:dyDescent="0.25">
      <c r="A38" s="197"/>
      <c r="B38" s="197"/>
      <c r="C38" s="197"/>
      <c r="D38" s="44" t="s">
        <v>11</v>
      </c>
      <c r="E38" s="32" t="s">
        <v>12</v>
      </c>
      <c r="F38" s="8" t="s">
        <v>13</v>
      </c>
      <c r="G38" s="191"/>
      <c r="H38" s="5"/>
      <c r="I38" s="5"/>
    </row>
    <row r="39" spans="1:9" ht="15.75" x14ac:dyDescent="0.25">
      <c r="A39" s="14" t="s">
        <v>128</v>
      </c>
      <c r="B39" s="7" t="s">
        <v>216</v>
      </c>
      <c r="C39" s="46">
        <v>100</v>
      </c>
      <c r="D39" s="20">
        <v>17.207000000000001</v>
      </c>
      <c r="E39" s="20">
        <v>13.195</v>
      </c>
      <c r="F39" s="20">
        <v>15.706</v>
      </c>
      <c r="G39" s="30">
        <v>249.69300000000001</v>
      </c>
      <c r="H39" s="5"/>
      <c r="I39" s="5"/>
    </row>
    <row r="40" spans="1:9" ht="15.75" x14ac:dyDescent="0.25">
      <c r="A40" s="14" t="s">
        <v>89</v>
      </c>
      <c r="B40" s="57" t="s">
        <v>58</v>
      </c>
      <c r="C40" s="58">
        <v>10</v>
      </c>
      <c r="D40" s="65">
        <v>0.79900000000000004</v>
      </c>
      <c r="E40" s="65">
        <v>0.38800000000000001</v>
      </c>
      <c r="F40" s="59">
        <v>6.5025000000000004</v>
      </c>
      <c r="G40" s="65">
        <v>31.396999999999998</v>
      </c>
      <c r="H40" s="5"/>
      <c r="I40" s="5"/>
    </row>
    <row r="41" spans="1:9" ht="15.75" x14ac:dyDescent="0.25">
      <c r="A41" s="14" t="s">
        <v>251</v>
      </c>
      <c r="B41" s="57" t="s">
        <v>252</v>
      </c>
      <c r="C41" s="58"/>
      <c r="D41" s="65">
        <v>3.28</v>
      </c>
      <c r="E41" s="181">
        <v>8.8000000000000007</v>
      </c>
      <c r="F41" s="59">
        <v>21.72</v>
      </c>
      <c r="G41" s="65">
        <v>120.32</v>
      </c>
      <c r="H41" s="5"/>
      <c r="I41" s="5"/>
    </row>
    <row r="42" spans="1:9" ht="15.75" x14ac:dyDescent="0.25">
      <c r="A42" s="14" t="s">
        <v>192</v>
      </c>
      <c r="B42" s="7" t="s">
        <v>37</v>
      </c>
      <c r="C42" s="46">
        <v>150</v>
      </c>
      <c r="D42" s="20">
        <v>0</v>
      </c>
      <c r="E42" s="20">
        <v>0</v>
      </c>
      <c r="F42" s="20">
        <v>0</v>
      </c>
      <c r="G42" s="20">
        <v>0</v>
      </c>
    </row>
    <row r="43" spans="1:9" ht="15.75" x14ac:dyDescent="0.25">
      <c r="A43" s="7"/>
      <c r="B43" s="7"/>
      <c r="C43" s="7"/>
      <c r="D43" s="7"/>
      <c r="E43" s="16"/>
      <c r="F43" s="7"/>
      <c r="G43" s="7"/>
    </row>
    <row r="44" spans="1:9" ht="15.75" x14ac:dyDescent="0.25">
      <c r="A44" s="192" t="s">
        <v>21</v>
      </c>
      <c r="B44" s="193"/>
      <c r="C44" s="194"/>
      <c r="D44" s="61">
        <f>SUM(D39:D43)</f>
        <v>21.286000000000001</v>
      </c>
      <c r="E44" s="61">
        <f>SUM(E39:E43)</f>
        <v>22.383000000000003</v>
      </c>
      <c r="F44" s="23">
        <f>SUM(F39:F43)</f>
        <v>43.9285</v>
      </c>
      <c r="G44" s="61">
        <f>SUM(G39:G43)</f>
        <v>401.41</v>
      </c>
    </row>
    <row r="45" spans="1:9" ht="15.75" x14ac:dyDescent="0.25">
      <c r="A45" s="192" t="s">
        <v>20</v>
      </c>
      <c r="B45" s="193"/>
      <c r="C45" s="194"/>
      <c r="D45" s="41">
        <f>+D14+D26+D33+D44</f>
        <v>53.099999999999994</v>
      </c>
      <c r="E45" s="41">
        <f>+E14+E26+E33+E44</f>
        <v>46.421000000000006</v>
      </c>
      <c r="F45" s="41">
        <f>+F14+F26+F33+F44</f>
        <v>157.4385</v>
      </c>
      <c r="G45" s="41">
        <f>+G14+G26+G33+G44</f>
        <v>1210.83</v>
      </c>
    </row>
    <row r="46" spans="1:9" ht="15.75" x14ac:dyDescent="0.25">
      <c r="A46" s="5"/>
      <c r="B46" s="5"/>
      <c r="C46" s="5"/>
      <c r="D46" s="5"/>
      <c r="E46" s="5"/>
      <c r="F46" s="5"/>
      <c r="G46" s="5"/>
    </row>
  </sheetData>
  <mergeCells count="28">
    <mergeCell ref="A44:C44"/>
    <mergeCell ref="A45:C45"/>
    <mergeCell ref="A29:A30"/>
    <mergeCell ref="B29:B30"/>
    <mergeCell ref="G29:G30"/>
    <mergeCell ref="A33:C33"/>
    <mergeCell ref="A37:A38"/>
    <mergeCell ref="B37:B38"/>
    <mergeCell ref="G37:G38"/>
    <mergeCell ref="C29:C30"/>
    <mergeCell ref="D29:F29"/>
    <mergeCell ref="C37:C38"/>
    <mergeCell ref="D37:F37"/>
    <mergeCell ref="A26:C26"/>
    <mergeCell ref="F1:G1"/>
    <mergeCell ref="F2:G2"/>
    <mergeCell ref="F4:G4"/>
    <mergeCell ref="A7:A8"/>
    <mergeCell ref="B7:B8"/>
    <mergeCell ref="G7:G8"/>
    <mergeCell ref="A14:C14"/>
    <mergeCell ref="A17:A18"/>
    <mergeCell ref="B17:B18"/>
    <mergeCell ref="G17:G18"/>
    <mergeCell ref="C7:C8"/>
    <mergeCell ref="D7:F7"/>
    <mergeCell ref="C17:C18"/>
    <mergeCell ref="D17:F17"/>
  </mergeCells>
  <pageMargins left="0.70866141732283472" right="0" top="0.35433070866141736" bottom="0.35433070866141736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</sheetPr>
  <dimension ref="A1:I48"/>
  <sheetViews>
    <sheetView topLeftCell="A11" workbookViewId="0">
      <selection activeCell="E36" sqref="E36"/>
    </sheetView>
  </sheetViews>
  <sheetFormatPr defaultRowHeight="15" x14ac:dyDescent="0.25"/>
  <cols>
    <col min="1" max="1" width="24.28515625" customWidth="1"/>
    <col min="3" max="3" width="7.7109375" customWidth="1"/>
    <col min="4" max="4" width="11.85546875" customWidth="1"/>
    <col min="5" max="6" width="13.7109375" customWidth="1"/>
    <col min="7" max="7" width="10.42578125" customWidth="1"/>
  </cols>
  <sheetData>
    <row r="1" spans="1:9" ht="15.75" x14ac:dyDescent="0.25">
      <c r="A1" s="5" t="s">
        <v>31</v>
      </c>
      <c r="B1" s="5"/>
      <c r="C1" s="5"/>
      <c r="D1" s="11">
        <v>12</v>
      </c>
      <c r="E1" s="5"/>
      <c r="F1" s="189" t="s">
        <v>22</v>
      </c>
      <c r="G1" s="189"/>
      <c r="H1" s="5"/>
      <c r="I1" s="5"/>
    </row>
    <row r="2" spans="1:9" ht="15.75" x14ac:dyDescent="0.25">
      <c r="A2" s="5" t="s">
        <v>25</v>
      </c>
      <c r="B2" s="5"/>
      <c r="C2" s="5"/>
      <c r="D2" s="5"/>
      <c r="E2" s="5"/>
      <c r="F2" s="190" t="s">
        <v>136</v>
      </c>
      <c r="G2" s="190"/>
      <c r="H2" s="5"/>
      <c r="I2" s="5"/>
    </row>
    <row r="3" spans="1:9" ht="15.75" x14ac:dyDescent="0.25">
      <c r="A3" s="5"/>
      <c r="B3" s="5"/>
      <c r="C3" s="5"/>
      <c r="D3" s="5"/>
      <c r="E3" s="5"/>
      <c r="F3" s="137"/>
      <c r="G3" s="138"/>
      <c r="H3" s="5"/>
      <c r="I3" s="5"/>
    </row>
    <row r="4" spans="1:9" ht="15.75" x14ac:dyDescent="0.25">
      <c r="A4" s="5"/>
      <c r="B4" s="5"/>
      <c r="C4" s="5"/>
      <c r="D4" s="5"/>
      <c r="E4" s="5"/>
      <c r="F4" s="190" t="s">
        <v>137</v>
      </c>
      <c r="G4" s="190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5</v>
      </c>
      <c r="E6" s="10" t="s">
        <v>15</v>
      </c>
      <c r="F6" s="5"/>
      <c r="G6" s="5"/>
      <c r="H6" s="5"/>
      <c r="I6" s="5"/>
    </row>
    <row r="7" spans="1:9" ht="15.75" customHeight="1" x14ac:dyDescent="0.25">
      <c r="A7" s="195" t="s">
        <v>7</v>
      </c>
      <c r="B7" s="196" t="s">
        <v>8</v>
      </c>
      <c r="C7" s="196" t="s">
        <v>9</v>
      </c>
      <c r="D7" s="199" t="s">
        <v>10</v>
      </c>
      <c r="E7" s="199"/>
      <c r="F7" s="200"/>
      <c r="G7" s="191" t="s">
        <v>14</v>
      </c>
      <c r="H7" s="5"/>
      <c r="I7" s="5"/>
    </row>
    <row r="8" spans="1:9" ht="15.75" x14ac:dyDescent="0.25">
      <c r="A8" s="195"/>
      <c r="B8" s="197"/>
      <c r="C8" s="197"/>
      <c r="D8" s="44" t="s">
        <v>11</v>
      </c>
      <c r="E8" s="32" t="s">
        <v>12</v>
      </c>
      <c r="F8" s="8" t="s">
        <v>13</v>
      </c>
      <c r="G8" s="191"/>
      <c r="H8" s="5"/>
      <c r="I8" s="5"/>
    </row>
    <row r="9" spans="1:9" ht="31.5" x14ac:dyDescent="0.25">
      <c r="A9" s="110" t="s">
        <v>123</v>
      </c>
      <c r="B9" s="107" t="s">
        <v>66</v>
      </c>
      <c r="C9" s="121">
        <v>100</v>
      </c>
      <c r="D9" s="122">
        <v>5.29</v>
      </c>
      <c r="E9" s="122">
        <v>4.08</v>
      </c>
      <c r="F9" s="123">
        <v>18.68</v>
      </c>
      <c r="G9" s="122">
        <v>124.53</v>
      </c>
      <c r="H9" s="5"/>
      <c r="I9" s="5"/>
    </row>
    <row r="10" spans="1:9" ht="15.75" x14ac:dyDescent="0.25">
      <c r="A10" s="145" t="s">
        <v>257</v>
      </c>
      <c r="B10" s="7"/>
      <c r="C10" s="90">
        <v>60</v>
      </c>
      <c r="D10" s="91">
        <v>5.16</v>
      </c>
      <c r="E10" s="91">
        <v>5.77</v>
      </c>
      <c r="F10" s="91">
        <v>19.37</v>
      </c>
      <c r="G10" s="91">
        <v>148.80000000000001</v>
      </c>
      <c r="H10" s="5"/>
      <c r="I10" s="5"/>
    </row>
    <row r="11" spans="1:9" ht="15.75" x14ac:dyDescent="0.25">
      <c r="A11" s="15" t="s">
        <v>33</v>
      </c>
      <c r="B11" s="7" t="s">
        <v>55</v>
      </c>
      <c r="C11" s="46">
        <v>150</v>
      </c>
      <c r="D11" s="20">
        <v>0</v>
      </c>
      <c r="E11" s="20">
        <v>0</v>
      </c>
      <c r="F11" s="20">
        <v>0</v>
      </c>
      <c r="G11" s="20">
        <v>0</v>
      </c>
      <c r="H11" s="5"/>
      <c r="I11" s="5"/>
    </row>
    <row r="12" spans="1:9" ht="15.75" x14ac:dyDescent="0.25">
      <c r="A12" s="7"/>
      <c r="B12" s="7"/>
      <c r="C12" s="7"/>
      <c r="D12" s="7"/>
      <c r="E12" s="7"/>
      <c r="F12" s="7"/>
      <c r="G12" s="7"/>
      <c r="H12" s="5"/>
      <c r="I12" s="5"/>
    </row>
    <row r="13" spans="1:9" ht="15.75" x14ac:dyDescent="0.25">
      <c r="A13" s="192" t="s">
        <v>21</v>
      </c>
      <c r="B13" s="193"/>
      <c r="C13" s="194"/>
      <c r="D13" s="23">
        <f>SUM(D7:D12)</f>
        <v>10.45</v>
      </c>
      <c r="E13" s="23">
        <f>SUM(E7:E12)</f>
        <v>9.85</v>
      </c>
      <c r="F13" s="23">
        <f>SUM(F7:F12)</f>
        <v>38.049999999999997</v>
      </c>
      <c r="G13" s="23">
        <f>SUM(G7:G12)</f>
        <v>273.33000000000004</v>
      </c>
      <c r="H13" s="5"/>
      <c r="I13" s="5"/>
    </row>
    <row r="14" spans="1:9" ht="15.75" x14ac:dyDescent="0.25">
      <c r="A14" s="5"/>
      <c r="B14" s="5"/>
      <c r="C14" s="5"/>
      <c r="D14" s="5"/>
      <c r="E14" s="5"/>
      <c r="F14" s="5"/>
      <c r="G14" s="5"/>
      <c r="H14" s="5"/>
      <c r="I14" s="5"/>
    </row>
    <row r="15" spans="1:9" ht="15.75" x14ac:dyDescent="0.25">
      <c r="A15" s="5"/>
      <c r="B15" s="5"/>
      <c r="C15" s="5"/>
      <c r="D15" s="5" t="s">
        <v>16</v>
      </c>
      <c r="E15" s="9" t="s">
        <v>293</v>
      </c>
      <c r="F15" s="5"/>
      <c r="G15" s="5"/>
      <c r="H15" s="5"/>
      <c r="I15" s="5"/>
    </row>
    <row r="16" spans="1:9" ht="15.75" customHeight="1" x14ac:dyDescent="0.25">
      <c r="A16" s="196" t="s">
        <v>7</v>
      </c>
      <c r="B16" s="196" t="s">
        <v>8</v>
      </c>
      <c r="C16" s="196" t="s">
        <v>9</v>
      </c>
      <c r="D16" s="199" t="s">
        <v>10</v>
      </c>
      <c r="E16" s="199"/>
      <c r="F16" s="200"/>
      <c r="G16" s="191" t="s">
        <v>14</v>
      </c>
      <c r="H16" s="5"/>
      <c r="I16" s="5"/>
    </row>
    <row r="17" spans="1:9" ht="15.75" x14ac:dyDescent="0.25">
      <c r="A17" s="197"/>
      <c r="B17" s="197"/>
      <c r="C17" s="197"/>
      <c r="D17" s="44" t="s">
        <v>11</v>
      </c>
      <c r="E17" s="32" t="s">
        <v>12</v>
      </c>
      <c r="F17" s="8" t="s">
        <v>13</v>
      </c>
      <c r="G17" s="191"/>
      <c r="H17" s="5"/>
      <c r="I17" s="5"/>
    </row>
    <row r="18" spans="1:9" ht="15.75" x14ac:dyDescent="0.25">
      <c r="A18" s="28" t="s">
        <v>80</v>
      </c>
      <c r="B18" s="7"/>
      <c r="C18" s="46">
        <v>150</v>
      </c>
      <c r="D18" s="20">
        <v>0</v>
      </c>
      <c r="E18" s="20">
        <v>0</v>
      </c>
      <c r="F18" s="20">
        <v>0</v>
      </c>
      <c r="G18" s="20">
        <v>0</v>
      </c>
      <c r="H18" s="5"/>
      <c r="I18" s="5"/>
    </row>
    <row r="19" spans="1:9" ht="15.75" x14ac:dyDescent="0.25">
      <c r="A19" s="29" t="s">
        <v>163</v>
      </c>
      <c r="B19" s="7"/>
      <c r="C19" s="32">
        <v>30</v>
      </c>
      <c r="D19" s="20">
        <v>1.48</v>
      </c>
      <c r="E19" s="20">
        <v>0.32</v>
      </c>
      <c r="F19" s="21">
        <v>8.56</v>
      </c>
      <c r="G19" s="20">
        <v>43.04</v>
      </c>
      <c r="H19" s="5"/>
      <c r="I19" s="5"/>
    </row>
    <row r="20" spans="1:9" ht="31.5" x14ac:dyDescent="0.25">
      <c r="A20" s="81" t="s">
        <v>273</v>
      </c>
      <c r="B20" s="71" t="s">
        <v>40</v>
      </c>
      <c r="C20" s="76">
        <v>100</v>
      </c>
      <c r="D20" s="77">
        <v>2.8730000000000002</v>
      </c>
      <c r="E20" s="77">
        <v>2.2000000000000002</v>
      </c>
      <c r="F20" s="77">
        <v>13.413</v>
      </c>
      <c r="G20" s="77">
        <v>79.885999999999996</v>
      </c>
      <c r="H20" s="5"/>
      <c r="I20" s="5"/>
    </row>
    <row r="21" spans="1:9" ht="31.5" x14ac:dyDescent="0.25">
      <c r="A21" s="81" t="s">
        <v>120</v>
      </c>
      <c r="B21" s="71" t="s">
        <v>217</v>
      </c>
      <c r="C21" s="94">
        <v>60</v>
      </c>
      <c r="D21" s="77">
        <v>12.74</v>
      </c>
      <c r="E21" s="77">
        <v>10.92</v>
      </c>
      <c r="F21" s="78">
        <v>2.5000000000000001E-2</v>
      </c>
      <c r="G21" s="77">
        <v>158.86000000000001</v>
      </c>
      <c r="H21" s="5"/>
      <c r="I21" s="5"/>
    </row>
    <row r="22" spans="1:9" ht="15.75" x14ac:dyDescent="0.25">
      <c r="A22" s="29" t="s">
        <v>24</v>
      </c>
      <c r="B22" s="7" t="s">
        <v>97</v>
      </c>
      <c r="C22" s="46">
        <v>70</v>
      </c>
      <c r="D22" s="20">
        <v>1.4</v>
      </c>
      <c r="E22" s="20">
        <v>7.0000000000000007E-2</v>
      </c>
      <c r="F22" s="20">
        <v>12.81</v>
      </c>
      <c r="G22" s="20">
        <v>56.7</v>
      </c>
      <c r="H22" s="5"/>
      <c r="I22" s="5"/>
    </row>
    <row r="23" spans="1:9" ht="15.75" x14ac:dyDescent="0.25">
      <c r="A23" s="29" t="s">
        <v>87</v>
      </c>
      <c r="B23" s="7" t="s">
        <v>74</v>
      </c>
      <c r="C23" s="46">
        <v>50</v>
      </c>
      <c r="D23" s="20">
        <v>0.87</v>
      </c>
      <c r="E23" s="20">
        <v>4.2300000000000004</v>
      </c>
      <c r="F23" s="21">
        <v>7.2130000000000001</v>
      </c>
      <c r="G23" s="20">
        <v>80.548000000000002</v>
      </c>
      <c r="H23" s="5"/>
      <c r="I23" s="5"/>
    </row>
    <row r="24" spans="1:9" ht="15.75" x14ac:dyDescent="0.25">
      <c r="A24" s="29"/>
      <c r="B24" s="7"/>
      <c r="C24" s="46"/>
      <c r="D24" s="20"/>
      <c r="E24" s="20"/>
      <c r="F24" s="21"/>
      <c r="G24" s="20"/>
      <c r="H24" s="5"/>
      <c r="I24" s="5"/>
    </row>
    <row r="25" spans="1:9" ht="15.75" x14ac:dyDescent="0.25">
      <c r="A25" s="203" t="s">
        <v>21</v>
      </c>
      <c r="B25" s="203"/>
      <c r="C25" s="203"/>
      <c r="D25" s="61">
        <f t="shared" ref="D25:E25" si="0">+D18+D19+D20+D21+D22+D23+D24</f>
        <v>19.363</v>
      </c>
      <c r="E25" s="61">
        <f t="shared" si="0"/>
        <v>17.740000000000002</v>
      </c>
      <c r="F25" s="61">
        <f>+F18+F19+F20+F21+F22+F23+F24</f>
        <v>42.021000000000001</v>
      </c>
      <c r="G25" s="61">
        <f>+G18+G19+G20+G21+G22+G23+G24</f>
        <v>419.03399999999999</v>
      </c>
      <c r="H25" s="5"/>
      <c r="I25" s="5"/>
    </row>
    <row r="26" spans="1:9" ht="15.75" x14ac:dyDescent="0.25">
      <c r="A26" s="5"/>
      <c r="B26" s="5"/>
      <c r="C26" s="5"/>
      <c r="D26" s="5"/>
      <c r="E26" s="5"/>
      <c r="F26" s="5"/>
      <c r="G26" s="5"/>
      <c r="H26" s="5"/>
      <c r="I26" s="5"/>
    </row>
    <row r="27" spans="1:9" ht="15.75" x14ac:dyDescent="0.25">
      <c r="A27" s="5"/>
      <c r="B27" s="5"/>
      <c r="C27" s="5"/>
      <c r="D27" s="5" t="s">
        <v>17</v>
      </c>
      <c r="E27" s="5" t="s">
        <v>18</v>
      </c>
      <c r="F27" s="5"/>
      <c r="G27" s="5"/>
      <c r="H27" s="5"/>
      <c r="I27" s="5"/>
    </row>
    <row r="28" spans="1:9" ht="15.75" customHeight="1" x14ac:dyDescent="0.25">
      <c r="A28" s="196" t="s">
        <v>7</v>
      </c>
      <c r="B28" s="196" t="s">
        <v>8</v>
      </c>
      <c r="C28" s="196" t="s">
        <v>9</v>
      </c>
      <c r="D28" s="199" t="s">
        <v>10</v>
      </c>
      <c r="E28" s="199"/>
      <c r="F28" s="200"/>
      <c r="G28" s="191" t="s">
        <v>14</v>
      </c>
      <c r="H28" s="5"/>
      <c r="I28" s="5"/>
    </row>
    <row r="29" spans="1:9" ht="15.75" x14ac:dyDescent="0.25">
      <c r="A29" s="197"/>
      <c r="B29" s="197"/>
      <c r="C29" s="197"/>
      <c r="D29" s="44" t="s">
        <v>11</v>
      </c>
      <c r="E29" s="32" t="s">
        <v>12</v>
      </c>
      <c r="F29" s="8" t="s">
        <v>13</v>
      </c>
      <c r="G29" s="191"/>
      <c r="H29" s="5"/>
      <c r="I29" s="5"/>
    </row>
    <row r="30" spans="1:9" ht="15.75" x14ac:dyDescent="0.25">
      <c r="A30" s="145" t="s">
        <v>170</v>
      </c>
      <c r="B30" s="7"/>
      <c r="C30" s="90">
        <v>200</v>
      </c>
      <c r="D30" s="91">
        <v>2.4</v>
      </c>
      <c r="E30" s="91">
        <v>0.06</v>
      </c>
      <c r="F30" s="91">
        <v>46.2</v>
      </c>
      <c r="G30" s="91">
        <v>194</v>
      </c>
      <c r="H30" s="5"/>
      <c r="I30" s="5"/>
    </row>
    <row r="31" spans="1:9" ht="15.75" x14ac:dyDescent="0.25">
      <c r="A31" s="7"/>
      <c r="B31" s="7"/>
      <c r="C31" s="7"/>
      <c r="D31" s="7"/>
      <c r="E31" s="7"/>
      <c r="F31" s="7"/>
      <c r="G31" s="7"/>
      <c r="H31" s="5"/>
      <c r="I31" s="5"/>
    </row>
    <row r="32" spans="1:9" ht="15.75" x14ac:dyDescent="0.25">
      <c r="A32" s="192" t="s">
        <v>21</v>
      </c>
      <c r="B32" s="193"/>
      <c r="C32" s="194"/>
      <c r="D32" s="40">
        <f>SUM(D27:D31)</f>
        <v>2.4</v>
      </c>
      <c r="E32" s="40">
        <f>SUM(E27:E31)</f>
        <v>0.06</v>
      </c>
      <c r="F32" s="40">
        <f>SUM(F27:F31)</f>
        <v>46.2</v>
      </c>
      <c r="G32" s="40">
        <f>SUM(G27:G31)</f>
        <v>194</v>
      </c>
      <c r="H32" s="5"/>
      <c r="I32" s="5"/>
    </row>
    <row r="33" spans="1:9" ht="15.75" x14ac:dyDescent="0.25">
      <c r="A33" s="5"/>
      <c r="B33" s="5"/>
      <c r="C33" s="5"/>
      <c r="D33" s="5"/>
      <c r="E33" s="5"/>
      <c r="F33" s="5"/>
      <c r="G33" s="5"/>
      <c r="H33" s="5"/>
      <c r="I33" s="5"/>
    </row>
    <row r="34" spans="1:9" ht="15.75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9" ht="15.75" x14ac:dyDescent="0.25">
      <c r="A35" s="5"/>
      <c r="B35" s="5"/>
      <c r="C35" s="5"/>
      <c r="F35" s="5"/>
      <c r="G35" s="5"/>
      <c r="H35" s="5"/>
      <c r="I35" s="5"/>
    </row>
    <row r="36" spans="1:9" ht="15.75" x14ac:dyDescent="0.25">
      <c r="A36" s="5"/>
      <c r="B36" s="5"/>
      <c r="C36" s="5"/>
      <c r="D36" s="5" t="s">
        <v>19</v>
      </c>
      <c r="E36" s="5" t="s">
        <v>291</v>
      </c>
      <c r="F36" s="5"/>
      <c r="G36" s="5"/>
      <c r="H36" s="5"/>
      <c r="I36" s="5"/>
    </row>
    <row r="37" spans="1:9" ht="15.75" customHeight="1" x14ac:dyDescent="0.25">
      <c r="A37" s="196" t="s">
        <v>7</v>
      </c>
      <c r="B37" s="196" t="s">
        <v>8</v>
      </c>
      <c r="C37" s="196" t="s">
        <v>9</v>
      </c>
      <c r="D37" s="199" t="s">
        <v>10</v>
      </c>
      <c r="E37" s="199"/>
      <c r="F37" s="200"/>
      <c r="G37" s="191" t="s">
        <v>14</v>
      </c>
      <c r="H37" s="5"/>
      <c r="I37" s="5"/>
    </row>
    <row r="38" spans="1:9" ht="15.75" x14ac:dyDescent="0.25">
      <c r="A38" s="197"/>
      <c r="B38" s="197"/>
      <c r="C38" s="197"/>
      <c r="D38" s="44" t="s">
        <v>11</v>
      </c>
      <c r="E38" s="32" t="s">
        <v>12</v>
      </c>
      <c r="F38" s="8" t="s">
        <v>13</v>
      </c>
      <c r="G38" s="191"/>
      <c r="H38" s="5"/>
      <c r="I38" s="5"/>
    </row>
    <row r="39" spans="1:9" ht="15.75" x14ac:dyDescent="0.25">
      <c r="A39" s="64" t="s">
        <v>152</v>
      </c>
      <c r="B39" s="82" t="s">
        <v>153</v>
      </c>
      <c r="C39" s="76">
        <v>140</v>
      </c>
      <c r="D39" s="77">
        <v>19.37</v>
      </c>
      <c r="E39" s="77">
        <v>10.199999999999999</v>
      </c>
      <c r="F39" s="77">
        <v>21.41</v>
      </c>
      <c r="G39" s="77">
        <v>256.55</v>
      </c>
      <c r="H39" s="5"/>
      <c r="I39" s="5"/>
    </row>
    <row r="40" spans="1:9" ht="15.75" x14ac:dyDescent="0.25">
      <c r="A40" s="14" t="s">
        <v>140</v>
      </c>
      <c r="B40" s="7" t="s">
        <v>141</v>
      </c>
      <c r="C40" s="46">
        <v>20</v>
      </c>
      <c r="D40" s="20">
        <v>0.48</v>
      </c>
      <c r="E40" s="20">
        <v>6</v>
      </c>
      <c r="F40" s="20">
        <v>0.62</v>
      </c>
      <c r="G40" s="20">
        <v>58.6</v>
      </c>
      <c r="H40" s="5"/>
      <c r="I40" s="5"/>
    </row>
    <row r="41" spans="1:9" ht="15.75" x14ac:dyDescent="0.25">
      <c r="A41" s="88" t="s">
        <v>70</v>
      </c>
      <c r="B41" s="13" t="s">
        <v>37</v>
      </c>
      <c r="C41" s="32">
        <v>150</v>
      </c>
      <c r="D41" s="30">
        <v>0</v>
      </c>
      <c r="E41" s="30">
        <v>0</v>
      </c>
      <c r="F41" s="30">
        <v>0</v>
      </c>
      <c r="G41" s="30">
        <v>0</v>
      </c>
      <c r="H41" s="5"/>
      <c r="I41" s="5"/>
    </row>
    <row r="42" spans="1:9" ht="15.75" x14ac:dyDescent="0.25">
      <c r="A42" s="16"/>
      <c r="B42" s="13"/>
      <c r="C42" s="7"/>
      <c r="D42" s="7"/>
      <c r="E42" s="7"/>
      <c r="F42" s="7"/>
      <c r="G42" s="7"/>
      <c r="H42" s="5"/>
      <c r="I42" s="5"/>
    </row>
    <row r="43" spans="1:9" ht="15.75" x14ac:dyDescent="0.25">
      <c r="A43" s="192" t="s">
        <v>21</v>
      </c>
      <c r="B43" s="193"/>
      <c r="C43" s="194"/>
      <c r="D43" s="23">
        <f>SUM(D37:D42)</f>
        <v>19.850000000000001</v>
      </c>
      <c r="E43" s="23">
        <f>SUM(E37:E42)</f>
        <v>16.2</v>
      </c>
      <c r="F43" s="23">
        <f>SUM(F37:F42)</f>
        <v>22.03</v>
      </c>
      <c r="G43" s="23">
        <f>SUM(G37:G42)</f>
        <v>315.15000000000003</v>
      </c>
      <c r="H43" s="5"/>
      <c r="I43" s="5"/>
    </row>
    <row r="44" spans="1:9" ht="15.75" x14ac:dyDescent="0.25">
      <c r="A44" s="192" t="s">
        <v>20</v>
      </c>
      <c r="B44" s="193"/>
      <c r="C44" s="194"/>
      <c r="D44" s="31">
        <f>+D13+D25+D32+D43</f>
        <v>52.063000000000002</v>
      </c>
      <c r="E44" s="31">
        <f>+E13+E25+E32+E43</f>
        <v>43.85</v>
      </c>
      <c r="F44" s="31">
        <f>+F13+F25+F32+F43</f>
        <v>148.30099999999999</v>
      </c>
      <c r="G44" s="31">
        <f>+G13+G25+G32+G43</f>
        <v>1201.5140000000001</v>
      </c>
      <c r="H44" s="5"/>
      <c r="I44" s="5"/>
    </row>
    <row r="45" spans="1:9" ht="15.75" x14ac:dyDescent="0.25">
      <c r="A45" s="5"/>
      <c r="B45" s="5"/>
      <c r="C45" s="5"/>
      <c r="D45" s="5"/>
      <c r="E45" s="5"/>
      <c r="F45" s="5"/>
      <c r="G45" s="5"/>
      <c r="H45" s="5"/>
      <c r="I45" s="5"/>
    </row>
    <row r="48" spans="1:9" x14ac:dyDescent="0.25">
      <c r="H48" t="s">
        <v>57</v>
      </c>
    </row>
  </sheetData>
  <mergeCells count="28">
    <mergeCell ref="A43:C43"/>
    <mergeCell ref="A44:C44"/>
    <mergeCell ref="A28:A29"/>
    <mergeCell ref="B28:B29"/>
    <mergeCell ref="G28:G29"/>
    <mergeCell ref="A32:C32"/>
    <mergeCell ref="A37:A38"/>
    <mergeCell ref="B37:B38"/>
    <mergeCell ref="G37:G38"/>
    <mergeCell ref="C28:C29"/>
    <mergeCell ref="D28:F28"/>
    <mergeCell ref="C37:C38"/>
    <mergeCell ref="D37:F37"/>
    <mergeCell ref="A25:C25"/>
    <mergeCell ref="F1:G1"/>
    <mergeCell ref="F2:G2"/>
    <mergeCell ref="F4:G4"/>
    <mergeCell ref="A7:A8"/>
    <mergeCell ref="B7:B8"/>
    <mergeCell ref="G7:G8"/>
    <mergeCell ref="A13:C13"/>
    <mergeCell ref="A16:A17"/>
    <mergeCell ref="B16:B17"/>
    <mergeCell ref="G16:G17"/>
    <mergeCell ref="C7:C8"/>
    <mergeCell ref="D7:F7"/>
    <mergeCell ref="C16:C17"/>
    <mergeCell ref="D16:F16"/>
  </mergeCells>
  <pageMargins left="0.70866141732283472" right="0" top="0.35433070866141736" bottom="0.35433070866141736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</sheetPr>
  <dimension ref="A1:I45"/>
  <sheetViews>
    <sheetView topLeftCell="A9" workbookViewId="0">
      <selection activeCell="E16" sqref="E16:G16"/>
    </sheetView>
  </sheetViews>
  <sheetFormatPr defaultRowHeight="15" x14ac:dyDescent="0.25"/>
  <cols>
    <col min="1" max="1" width="28.140625" customWidth="1"/>
    <col min="3" max="3" width="7.7109375" customWidth="1"/>
    <col min="4" max="4" width="11.140625" customWidth="1"/>
    <col min="5" max="5" width="12" customWidth="1"/>
    <col min="6" max="6" width="13.7109375" customWidth="1"/>
    <col min="7" max="7" width="10.140625" customWidth="1"/>
  </cols>
  <sheetData>
    <row r="1" spans="1:9" ht="15.75" x14ac:dyDescent="0.25">
      <c r="A1" s="5" t="s">
        <v>31</v>
      </c>
      <c r="B1" s="5"/>
      <c r="C1" s="5"/>
      <c r="D1" s="11">
        <v>13</v>
      </c>
      <c r="E1" s="5"/>
      <c r="F1" s="189" t="s">
        <v>22</v>
      </c>
      <c r="G1" s="189"/>
      <c r="H1" s="5"/>
      <c r="I1" s="5"/>
    </row>
    <row r="2" spans="1:9" ht="15.75" x14ac:dyDescent="0.25">
      <c r="A2" s="5" t="s">
        <v>30</v>
      </c>
      <c r="B2" s="5"/>
      <c r="C2" s="5"/>
      <c r="D2" s="5"/>
      <c r="E2" s="5"/>
      <c r="F2" s="190" t="s">
        <v>136</v>
      </c>
      <c r="G2" s="190"/>
      <c r="H2" s="5"/>
      <c r="I2" s="5"/>
    </row>
    <row r="3" spans="1:9" ht="15.75" x14ac:dyDescent="0.25">
      <c r="A3" s="5"/>
      <c r="B3" s="5"/>
      <c r="C3" s="5"/>
      <c r="D3" s="5"/>
      <c r="E3" s="5"/>
      <c r="F3" s="137"/>
      <c r="G3" s="138"/>
      <c r="H3" s="5"/>
      <c r="I3" s="5"/>
    </row>
    <row r="4" spans="1:9" ht="15.75" x14ac:dyDescent="0.25">
      <c r="A4" s="5"/>
      <c r="B4" s="5"/>
      <c r="C4" s="5"/>
      <c r="D4" s="5"/>
      <c r="E4" s="5"/>
      <c r="F4" s="190" t="s">
        <v>137</v>
      </c>
      <c r="G4" s="190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5</v>
      </c>
      <c r="E6" s="10" t="s">
        <v>15</v>
      </c>
      <c r="F6" s="5"/>
      <c r="G6" s="5"/>
      <c r="H6" s="5"/>
      <c r="I6" s="5"/>
    </row>
    <row r="7" spans="1:9" ht="15.75" customHeight="1" x14ac:dyDescent="0.25">
      <c r="A7" s="195" t="s">
        <v>7</v>
      </c>
      <c r="B7" s="196" t="s">
        <v>8</v>
      </c>
      <c r="C7" s="196" t="s">
        <v>9</v>
      </c>
      <c r="D7" s="199" t="s">
        <v>10</v>
      </c>
      <c r="E7" s="199"/>
      <c r="F7" s="200"/>
      <c r="G7" s="191" t="s">
        <v>14</v>
      </c>
      <c r="H7" s="5"/>
      <c r="I7" s="5"/>
    </row>
    <row r="8" spans="1:9" ht="15.75" x14ac:dyDescent="0.25">
      <c r="A8" s="195"/>
      <c r="B8" s="197"/>
      <c r="C8" s="197"/>
      <c r="D8" s="44" t="s">
        <v>11</v>
      </c>
      <c r="E8" s="32" t="s">
        <v>12</v>
      </c>
      <c r="F8" s="8" t="s">
        <v>13</v>
      </c>
      <c r="G8" s="191"/>
      <c r="H8" s="5"/>
      <c r="I8" s="5"/>
    </row>
    <row r="9" spans="1:9" ht="31.5" x14ac:dyDescent="0.25">
      <c r="A9" s="64" t="s">
        <v>218</v>
      </c>
      <c r="B9" s="71" t="s">
        <v>85</v>
      </c>
      <c r="C9" s="76">
        <v>100</v>
      </c>
      <c r="D9" s="77">
        <v>7.65</v>
      </c>
      <c r="E9" s="77">
        <v>3.83</v>
      </c>
      <c r="F9" s="78">
        <v>7.04</v>
      </c>
      <c r="G9" s="77">
        <v>63.33</v>
      </c>
      <c r="H9" s="5"/>
      <c r="I9" s="5"/>
    </row>
    <row r="10" spans="1:9" ht="15.75" x14ac:dyDescent="0.25">
      <c r="A10" s="62" t="s">
        <v>178</v>
      </c>
      <c r="B10" s="7"/>
      <c r="C10" s="90">
        <v>100</v>
      </c>
      <c r="D10" s="91">
        <v>13</v>
      </c>
      <c r="E10" s="91">
        <v>8.5</v>
      </c>
      <c r="F10" s="91">
        <v>18.399999999999999</v>
      </c>
      <c r="G10" s="91">
        <v>194</v>
      </c>
      <c r="H10" s="5"/>
      <c r="I10" s="5"/>
    </row>
    <row r="11" spans="1:9" ht="15.75" x14ac:dyDescent="0.25">
      <c r="A11" s="15" t="s">
        <v>67</v>
      </c>
      <c r="B11" s="7" t="s">
        <v>37</v>
      </c>
      <c r="C11" s="46">
        <v>150</v>
      </c>
      <c r="D11" s="20">
        <v>0</v>
      </c>
      <c r="E11" s="20">
        <v>0</v>
      </c>
      <c r="F11" s="20">
        <v>0</v>
      </c>
      <c r="G11" s="20">
        <v>0</v>
      </c>
      <c r="H11" s="5"/>
      <c r="I11" s="5"/>
    </row>
    <row r="12" spans="1:9" ht="15.75" x14ac:dyDescent="0.25">
      <c r="A12" s="15"/>
      <c r="B12" s="7"/>
      <c r="C12" s="7"/>
      <c r="D12" s="7"/>
      <c r="E12" s="7"/>
      <c r="F12" s="7"/>
      <c r="G12" s="7"/>
      <c r="H12" s="5"/>
      <c r="I12" s="5"/>
    </row>
    <row r="13" spans="1:9" ht="15.75" x14ac:dyDescent="0.25">
      <c r="A13" s="7"/>
      <c r="B13" s="7"/>
      <c r="C13" s="7"/>
      <c r="D13" s="7"/>
      <c r="E13" s="7"/>
      <c r="F13" s="7"/>
      <c r="G13" s="7"/>
      <c r="H13" s="5"/>
      <c r="I13" s="5"/>
    </row>
    <row r="14" spans="1:9" ht="15.75" x14ac:dyDescent="0.25">
      <c r="A14" s="192" t="s">
        <v>21</v>
      </c>
      <c r="B14" s="193"/>
      <c r="C14" s="194"/>
      <c r="D14" s="23">
        <f>SUM(D7:D13)</f>
        <v>20.65</v>
      </c>
      <c r="E14" s="23">
        <f>SUM(E7:E13)</f>
        <v>12.33</v>
      </c>
      <c r="F14" s="23">
        <f>SUM(F7:F13)</f>
        <v>25.439999999999998</v>
      </c>
      <c r="G14" s="23">
        <f>SUM(G7:G13)</f>
        <v>257.33</v>
      </c>
      <c r="H14" s="5"/>
      <c r="I14" s="5"/>
    </row>
    <row r="15" spans="1:9" ht="15.75" x14ac:dyDescent="0.25">
      <c r="A15" s="5"/>
      <c r="B15" s="5"/>
      <c r="C15" s="5"/>
      <c r="D15" s="5"/>
      <c r="E15" s="5"/>
      <c r="F15" s="5"/>
      <c r="G15" s="5"/>
      <c r="H15" s="5"/>
      <c r="I15" s="5"/>
    </row>
    <row r="16" spans="1:9" ht="15.75" x14ac:dyDescent="0.25">
      <c r="A16" s="5"/>
      <c r="B16" s="5"/>
      <c r="C16" s="5"/>
      <c r="D16" s="5" t="s">
        <v>16</v>
      </c>
      <c r="E16" s="9" t="s">
        <v>293</v>
      </c>
      <c r="F16" s="5"/>
      <c r="G16" s="5"/>
      <c r="H16" s="5"/>
      <c r="I16" s="5"/>
    </row>
    <row r="17" spans="1:9" ht="15.75" customHeight="1" x14ac:dyDescent="0.25">
      <c r="A17" s="196" t="s">
        <v>7</v>
      </c>
      <c r="B17" s="196" t="s">
        <v>8</v>
      </c>
      <c r="C17" s="196" t="s">
        <v>9</v>
      </c>
      <c r="D17" s="199" t="s">
        <v>10</v>
      </c>
      <c r="E17" s="199"/>
      <c r="F17" s="200"/>
      <c r="G17" s="191" t="s">
        <v>14</v>
      </c>
      <c r="H17" s="5"/>
      <c r="I17" s="5"/>
    </row>
    <row r="18" spans="1:9" ht="15.75" x14ac:dyDescent="0.25">
      <c r="A18" s="197"/>
      <c r="B18" s="197"/>
      <c r="C18" s="197"/>
      <c r="D18" s="44" t="s">
        <v>11</v>
      </c>
      <c r="E18" s="32" t="s">
        <v>12</v>
      </c>
      <c r="F18" s="8" t="s">
        <v>13</v>
      </c>
      <c r="G18" s="191"/>
      <c r="H18" s="5"/>
      <c r="I18" s="5"/>
    </row>
    <row r="19" spans="1:9" ht="15.75" x14ac:dyDescent="0.25">
      <c r="A19" s="28" t="s">
        <v>247</v>
      </c>
      <c r="B19" s="7"/>
      <c r="C19" s="46">
        <v>150</v>
      </c>
      <c r="D19" s="20">
        <v>0.36</v>
      </c>
      <c r="E19" s="20">
        <v>0.255</v>
      </c>
      <c r="F19" s="20">
        <v>18</v>
      </c>
      <c r="G19" s="20">
        <v>81</v>
      </c>
      <c r="H19" s="5"/>
      <c r="I19" s="5"/>
    </row>
    <row r="20" spans="1:9" ht="15.75" x14ac:dyDescent="0.25">
      <c r="A20" s="29" t="s">
        <v>163</v>
      </c>
      <c r="B20" s="7"/>
      <c r="C20" s="32">
        <v>30</v>
      </c>
      <c r="D20" s="20">
        <v>1.48</v>
      </c>
      <c r="E20" s="20">
        <v>0.32</v>
      </c>
      <c r="F20" s="21">
        <v>8.56</v>
      </c>
      <c r="G20" s="20">
        <v>43.04</v>
      </c>
      <c r="H20" s="5"/>
      <c r="I20" s="5"/>
    </row>
    <row r="21" spans="1:9" ht="31.5" x14ac:dyDescent="0.25">
      <c r="A21" s="79" t="s">
        <v>232</v>
      </c>
      <c r="B21" s="71" t="s">
        <v>233</v>
      </c>
      <c r="C21" s="76">
        <v>100</v>
      </c>
      <c r="D21" s="77">
        <v>2.6640000000000001</v>
      </c>
      <c r="E21" s="77">
        <v>4.2</v>
      </c>
      <c r="F21" s="77">
        <v>7.93</v>
      </c>
      <c r="G21" s="77">
        <v>162.4</v>
      </c>
      <c r="H21" s="5"/>
      <c r="I21" s="5"/>
    </row>
    <row r="22" spans="1:9" ht="31.5" x14ac:dyDescent="0.25">
      <c r="A22" s="64" t="s">
        <v>231</v>
      </c>
      <c r="B22" s="83" t="s">
        <v>234</v>
      </c>
      <c r="C22" s="76" t="s">
        <v>154</v>
      </c>
      <c r="D22" s="77">
        <v>14.09</v>
      </c>
      <c r="E22" s="77">
        <v>10.06</v>
      </c>
      <c r="F22" s="77">
        <v>2.44</v>
      </c>
      <c r="G22" s="77">
        <v>153.51</v>
      </c>
      <c r="H22" s="5"/>
      <c r="I22" s="5"/>
    </row>
    <row r="23" spans="1:9" ht="15.75" x14ac:dyDescent="0.25">
      <c r="A23" s="64" t="s">
        <v>93</v>
      </c>
      <c r="B23" s="71" t="s">
        <v>145</v>
      </c>
      <c r="C23" s="72">
        <v>70</v>
      </c>
      <c r="D23" s="73">
        <v>1.4</v>
      </c>
      <c r="E23" s="73">
        <v>7.0000000000000007E-2</v>
      </c>
      <c r="F23" s="73">
        <v>18.3</v>
      </c>
      <c r="G23" s="73">
        <v>56.7</v>
      </c>
      <c r="H23" s="5"/>
      <c r="I23" s="5"/>
    </row>
    <row r="24" spans="1:9" ht="15.75" x14ac:dyDescent="0.25">
      <c r="A24" s="64" t="s">
        <v>219</v>
      </c>
      <c r="B24" s="166" t="s">
        <v>220</v>
      </c>
      <c r="C24" s="143">
        <v>50</v>
      </c>
      <c r="D24" s="35">
        <v>0.55000000000000004</v>
      </c>
      <c r="E24" s="35">
        <v>0.08</v>
      </c>
      <c r="F24" s="35">
        <v>8.8800000000000008</v>
      </c>
      <c r="G24" s="35">
        <v>8.25</v>
      </c>
      <c r="H24" s="5"/>
      <c r="I24" s="5"/>
    </row>
    <row r="25" spans="1:9" ht="15.75" x14ac:dyDescent="0.25">
      <c r="A25" s="203" t="s">
        <v>21</v>
      </c>
      <c r="B25" s="203"/>
      <c r="C25" s="203"/>
      <c r="D25" s="61">
        <f>SUM(D19:D24)</f>
        <v>20.544</v>
      </c>
      <c r="E25" s="61">
        <f>SUM(E19:E24)</f>
        <v>14.985000000000001</v>
      </c>
      <c r="F25" s="61">
        <f>SUM(F19:F24)</f>
        <v>64.11</v>
      </c>
      <c r="G25" s="61">
        <f>SUM(G19:G24)</f>
        <v>504.9</v>
      </c>
      <c r="H25" s="5"/>
      <c r="I25" s="5"/>
    </row>
    <row r="26" spans="1:9" ht="15.75" x14ac:dyDescent="0.25">
      <c r="A26" s="5"/>
      <c r="B26" s="5"/>
      <c r="C26" s="5"/>
      <c r="D26" s="5"/>
      <c r="E26" s="5"/>
      <c r="F26" s="5"/>
      <c r="G26" s="5"/>
      <c r="H26" s="5"/>
      <c r="I26" s="5"/>
    </row>
    <row r="27" spans="1:9" ht="15.75" x14ac:dyDescent="0.25">
      <c r="A27" s="5"/>
      <c r="B27" s="5"/>
      <c r="C27" s="5"/>
      <c r="D27" s="5" t="s">
        <v>17</v>
      </c>
      <c r="E27" s="5" t="s">
        <v>270</v>
      </c>
      <c r="F27" s="5"/>
      <c r="G27" s="5"/>
      <c r="H27" s="5"/>
      <c r="I27" s="5"/>
    </row>
    <row r="28" spans="1:9" ht="15.75" customHeight="1" x14ac:dyDescent="0.25">
      <c r="A28" s="196" t="s">
        <v>7</v>
      </c>
      <c r="B28" s="196" t="s">
        <v>8</v>
      </c>
      <c r="C28" s="196" t="s">
        <v>9</v>
      </c>
      <c r="D28" s="199" t="s">
        <v>10</v>
      </c>
      <c r="E28" s="199"/>
      <c r="F28" s="200"/>
      <c r="G28" s="191" t="s">
        <v>14</v>
      </c>
      <c r="H28" s="5"/>
      <c r="I28" s="5"/>
    </row>
    <row r="29" spans="1:9" ht="15.75" x14ac:dyDescent="0.25">
      <c r="A29" s="197"/>
      <c r="B29" s="197"/>
      <c r="C29" s="197"/>
      <c r="D29" s="44" t="s">
        <v>11</v>
      </c>
      <c r="E29" s="32" t="s">
        <v>12</v>
      </c>
      <c r="F29" s="8" t="s">
        <v>13</v>
      </c>
      <c r="G29" s="191"/>
      <c r="H29" s="5"/>
      <c r="I29" s="5"/>
    </row>
    <row r="30" spans="1:9" ht="15.75" x14ac:dyDescent="0.25">
      <c r="A30" s="154" t="s">
        <v>170</v>
      </c>
      <c r="B30" s="7"/>
      <c r="C30" s="90">
        <v>200</v>
      </c>
      <c r="D30" s="91">
        <v>2.4</v>
      </c>
      <c r="E30" s="91">
        <v>0.06</v>
      </c>
      <c r="F30" s="91">
        <v>46.2</v>
      </c>
      <c r="G30" s="91">
        <v>194</v>
      </c>
      <c r="H30" s="5"/>
      <c r="I30" s="5"/>
    </row>
    <row r="31" spans="1:9" ht="15.75" x14ac:dyDescent="0.25">
      <c r="A31" s="14"/>
      <c r="B31" s="7"/>
      <c r="C31" s="46"/>
      <c r="D31" s="20"/>
      <c r="E31" s="20"/>
      <c r="F31" s="20"/>
      <c r="G31" s="20"/>
      <c r="H31" s="5"/>
      <c r="I31" s="5"/>
    </row>
    <row r="32" spans="1:9" ht="15.75" x14ac:dyDescent="0.25">
      <c r="A32" s="192" t="s">
        <v>21</v>
      </c>
      <c r="B32" s="193"/>
      <c r="C32" s="194"/>
      <c r="D32" s="40">
        <f>SUM(D27:D31)</f>
        <v>2.4</v>
      </c>
      <c r="E32" s="40">
        <f>SUM(E27:E31)</f>
        <v>0.06</v>
      </c>
      <c r="F32" s="40">
        <f>SUM(F27:F31)</f>
        <v>46.2</v>
      </c>
      <c r="G32" s="40">
        <f>SUM(G27:G31)</f>
        <v>194</v>
      </c>
      <c r="H32" s="5"/>
      <c r="I32" s="5"/>
    </row>
    <row r="33" spans="1:9" ht="15.75" x14ac:dyDescent="0.25">
      <c r="A33" s="5"/>
      <c r="B33" s="5"/>
      <c r="C33" s="5"/>
      <c r="D33" s="5"/>
      <c r="E33" s="5"/>
      <c r="F33" s="5"/>
      <c r="G33" s="5"/>
      <c r="H33" s="5"/>
      <c r="I33" s="5"/>
    </row>
    <row r="34" spans="1:9" ht="15.75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9" ht="15.75" x14ac:dyDescent="0.25">
      <c r="A35" s="5"/>
      <c r="B35" s="5"/>
      <c r="C35" s="5"/>
      <c r="D35" s="5" t="s">
        <v>19</v>
      </c>
      <c r="E35" s="5" t="s">
        <v>291</v>
      </c>
      <c r="F35" s="5"/>
      <c r="G35" s="5"/>
      <c r="H35" s="5"/>
      <c r="I35" s="5"/>
    </row>
    <row r="36" spans="1:9" ht="15.75" customHeight="1" x14ac:dyDescent="0.25">
      <c r="A36" s="196" t="s">
        <v>7</v>
      </c>
      <c r="B36" s="196" t="s">
        <v>8</v>
      </c>
      <c r="C36" s="196" t="s">
        <v>9</v>
      </c>
      <c r="D36" s="199" t="s">
        <v>10</v>
      </c>
      <c r="E36" s="199"/>
      <c r="F36" s="200"/>
      <c r="G36" s="191" t="s">
        <v>14</v>
      </c>
      <c r="H36" s="5"/>
      <c r="I36" s="5"/>
    </row>
    <row r="37" spans="1:9" ht="15.75" x14ac:dyDescent="0.25">
      <c r="A37" s="197"/>
      <c r="B37" s="197"/>
      <c r="C37" s="197"/>
      <c r="D37" s="44" t="s">
        <v>11</v>
      </c>
      <c r="E37" s="32" t="s">
        <v>12</v>
      </c>
      <c r="F37" s="8" t="s">
        <v>13</v>
      </c>
      <c r="G37" s="191"/>
      <c r="H37" s="5"/>
      <c r="I37" s="5"/>
    </row>
    <row r="38" spans="1:9" ht="31.5" x14ac:dyDescent="0.25">
      <c r="A38" s="64" t="s">
        <v>155</v>
      </c>
      <c r="B38" s="82" t="s">
        <v>156</v>
      </c>
      <c r="C38" s="76">
        <v>80</v>
      </c>
      <c r="D38" s="77">
        <v>7.16</v>
      </c>
      <c r="E38" s="77">
        <v>11.62</v>
      </c>
      <c r="F38" s="78">
        <v>3.57</v>
      </c>
      <c r="G38" s="77">
        <v>147.36000000000001</v>
      </c>
      <c r="H38" s="5"/>
      <c r="I38" s="5"/>
    </row>
    <row r="39" spans="1:9" ht="15.75" x14ac:dyDescent="0.25">
      <c r="A39" s="14" t="s">
        <v>34</v>
      </c>
      <c r="B39" s="7" t="s">
        <v>190</v>
      </c>
      <c r="C39" s="32"/>
      <c r="D39" s="30">
        <v>1.24</v>
      </c>
      <c r="E39" s="30">
        <v>5.9619999999999997</v>
      </c>
      <c r="F39" s="30">
        <v>12.250999999999999</v>
      </c>
      <c r="G39" s="30">
        <v>138.245</v>
      </c>
      <c r="H39" s="5"/>
      <c r="I39" s="5"/>
    </row>
    <row r="40" spans="1:9" ht="15.75" x14ac:dyDescent="0.25">
      <c r="A40" s="14" t="s">
        <v>196</v>
      </c>
      <c r="B40" s="174" t="s">
        <v>215</v>
      </c>
      <c r="C40" s="175">
        <v>50</v>
      </c>
      <c r="D40" s="24">
        <v>0.4</v>
      </c>
      <c r="E40" s="24">
        <v>0.1</v>
      </c>
      <c r="F40" s="176">
        <v>2.15</v>
      </c>
      <c r="G40" s="24">
        <v>5.5</v>
      </c>
      <c r="H40" s="5"/>
      <c r="I40" s="5"/>
    </row>
    <row r="41" spans="1:9" ht="15.75" x14ac:dyDescent="0.25">
      <c r="A41" s="14" t="s">
        <v>192</v>
      </c>
      <c r="B41" s="177" t="s">
        <v>37</v>
      </c>
      <c r="C41" s="46">
        <v>150</v>
      </c>
      <c r="D41" s="20">
        <v>0</v>
      </c>
      <c r="E41" s="20">
        <v>0</v>
      </c>
      <c r="F41" s="20">
        <v>0</v>
      </c>
      <c r="G41" s="20">
        <v>0</v>
      </c>
      <c r="H41" s="5"/>
      <c r="I41" s="5"/>
    </row>
    <row r="42" spans="1:9" ht="15.75" x14ac:dyDescent="0.25">
      <c r="A42" s="16"/>
      <c r="B42" s="13"/>
      <c r="C42" s="7"/>
      <c r="D42" s="7"/>
      <c r="E42" s="7"/>
      <c r="F42" s="7"/>
      <c r="G42" s="7"/>
      <c r="H42" s="5"/>
      <c r="I42" s="5"/>
    </row>
    <row r="43" spans="1:9" ht="15.75" x14ac:dyDescent="0.25">
      <c r="A43" s="192" t="s">
        <v>21</v>
      </c>
      <c r="B43" s="193"/>
      <c r="C43" s="194"/>
      <c r="D43" s="23">
        <f>SUM(D36:D42)</f>
        <v>8.8000000000000007</v>
      </c>
      <c r="E43" s="23">
        <f>SUM(E36:E42)</f>
        <v>17.682000000000002</v>
      </c>
      <c r="F43" s="23">
        <f>SUM(F36:F42)</f>
        <v>17.971</v>
      </c>
      <c r="G43" s="23">
        <f>SUM(G36:G42)</f>
        <v>291.10500000000002</v>
      </c>
      <c r="H43" s="5"/>
      <c r="I43" s="5"/>
    </row>
    <row r="44" spans="1:9" ht="15.75" x14ac:dyDescent="0.25">
      <c r="A44" s="192" t="s">
        <v>20</v>
      </c>
      <c r="B44" s="193"/>
      <c r="C44" s="194"/>
      <c r="D44" s="31">
        <f>+D14+D25+D32+D43</f>
        <v>52.394000000000005</v>
      </c>
      <c r="E44" s="31">
        <f>+E14+E25+E32+E43</f>
        <v>45.057000000000002</v>
      </c>
      <c r="F44" s="31">
        <f>+F14+F25+F32+F43</f>
        <v>153.721</v>
      </c>
      <c r="G44" s="31">
        <f>+G14+G25+G32+G43</f>
        <v>1247.335</v>
      </c>
      <c r="H44" s="5"/>
      <c r="I44" s="5"/>
    </row>
    <row r="45" spans="1:9" ht="15.75" x14ac:dyDescent="0.25">
      <c r="A45" s="5"/>
      <c r="B45" s="5"/>
      <c r="C45" s="5"/>
      <c r="D45" s="5"/>
      <c r="E45" s="5"/>
      <c r="F45" s="5"/>
      <c r="G45" s="5"/>
      <c r="H45" s="5"/>
      <c r="I45" s="5"/>
    </row>
  </sheetData>
  <mergeCells count="28">
    <mergeCell ref="A43:C43"/>
    <mergeCell ref="A44:C44"/>
    <mergeCell ref="A28:A29"/>
    <mergeCell ref="B28:B29"/>
    <mergeCell ref="G28:G29"/>
    <mergeCell ref="A32:C32"/>
    <mergeCell ref="A36:A37"/>
    <mergeCell ref="B36:B37"/>
    <mergeCell ref="G36:G37"/>
    <mergeCell ref="C28:C29"/>
    <mergeCell ref="D28:F28"/>
    <mergeCell ref="C36:C37"/>
    <mergeCell ref="D36:F36"/>
    <mergeCell ref="A25:C25"/>
    <mergeCell ref="F1:G1"/>
    <mergeCell ref="F2:G2"/>
    <mergeCell ref="F4:G4"/>
    <mergeCell ref="A7:A8"/>
    <mergeCell ref="B7:B8"/>
    <mergeCell ref="G7:G8"/>
    <mergeCell ref="A14:C14"/>
    <mergeCell ref="A17:A18"/>
    <mergeCell ref="B17:B18"/>
    <mergeCell ref="G17:G18"/>
    <mergeCell ref="C7:C8"/>
    <mergeCell ref="D7:F7"/>
    <mergeCell ref="C17:C18"/>
    <mergeCell ref="D17:F17"/>
  </mergeCells>
  <pageMargins left="0.70866141732283472" right="0" top="0.35433070866141736" bottom="0.35433070866141736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A0E2F-D288-4AF3-96E9-541CEC66BC79}">
  <sheetPr>
    <tabColor theme="4" tint="-0.249977111117893"/>
  </sheetPr>
  <dimension ref="A1:I44"/>
  <sheetViews>
    <sheetView topLeftCell="A16" workbookViewId="0">
      <selection activeCell="E35" sqref="E35"/>
    </sheetView>
  </sheetViews>
  <sheetFormatPr defaultRowHeight="15" x14ac:dyDescent="0.25"/>
  <cols>
    <col min="1" max="1" width="26.7109375" customWidth="1"/>
    <col min="3" max="3" width="7.7109375" customWidth="1"/>
    <col min="4" max="6" width="13.7109375" customWidth="1"/>
    <col min="7" max="7" width="9.5703125" bestFit="1" customWidth="1"/>
  </cols>
  <sheetData>
    <row r="1" spans="1:9" ht="15.75" x14ac:dyDescent="0.25">
      <c r="A1" s="5" t="s">
        <v>31</v>
      </c>
      <c r="B1" s="5"/>
      <c r="C1" s="5"/>
      <c r="D1" s="11">
        <v>14</v>
      </c>
      <c r="E1" s="5"/>
      <c r="F1" s="189" t="s">
        <v>22</v>
      </c>
      <c r="G1" s="189"/>
      <c r="H1" s="5"/>
      <c r="I1" s="5"/>
    </row>
    <row r="2" spans="1:9" ht="15.75" x14ac:dyDescent="0.25">
      <c r="A2" s="5" t="s">
        <v>27</v>
      </c>
      <c r="B2" s="5"/>
      <c r="C2" s="5"/>
      <c r="D2" s="5"/>
      <c r="E2" s="5"/>
      <c r="F2" s="190" t="s">
        <v>136</v>
      </c>
      <c r="G2" s="190"/>
      <c r="H2" s="5"/>
      <c r="I2" s="5"/>
    </row>
    <row r="3" spans="1:9" ht="15.75" x14ac:dyDescent="0.25">
      <c r="A3" s="5"/>
      <c r="B3" s="5"/>
      <c r="C3" s="5"/>
      <c r="D3" s="5"/>
      <c r="E3" s="5"/>
      <c r="F3" s="137"/>
      <c r="G3" s="138"/>
      <c r="H3" s="5"/>
      <c r="I3" s="5"/>
    </row>
    <row r="4" spans="1:9" ht="15.75" x14ac:dyDescent="0.25">
      <c r="A4" s="5"/>
      <c r="B4" s="5"/>
      <c r="C4" s="5"/>
      <c r="D4" s="5"/>
      <c r="E4" s="5"/>
      <c r="F4" s="190" t="s">
        <v>137</v>
      </c>
      <c r="G4" s="190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5</v>
      </c>
      <c r="E6" s="10" t="s">
        <v>15</v>
      </c>
      <c r="F6" s="5"/>
      <c r="G6" s="5"/>
      <c r="H6" s="5"/>
      <c r="I6" s="5"/>
    </row>
    <row r="7" spans="1:9" ht="15.75" customHeight="1" x14ac:dyDescent="0.25">
      <c r="A7" s="195" t="s">
        <v>7</v>
      </c>
      <c r="B7" s="196" t="s">
        <v>8</v>
      </c>
      <c r="C7" s="196" t="s">
        <v>9</v>
      </c>
      <c r="D7" s="199" t="s">
        <v>10</v>
      </c>
      <c r="E7" s="199"/>
      <c r="F7" s="200"/>
      <c r="G7" s="191" t="s">
        <v>14</v>
      </c>
      <c r="H7" s="5"/>
      <c r="I7" s="5"/>
    </row>
    <row r="8" spans="1:9" ht="15.75" x14ac:dyDescent="0.25">
      <c r="A8" s="195"/>
      <c r="B8" s="197"/>
      <c r="C8" s="197"/>
      <c r="D8" s="44" t="s">
        <v>11</v>
      </c>
      <c r="E8" s="32" t="s">
        <v>12</v>
      </c>
      <c r="F8" s="8" t="s">
        <v>13</v>
      </c>
      <c r="G8" s="191"/>
      <c r="H8" s="5"/>
      <c r="I8" s="5"/>
    </row>
    <row r="9" spans="1:9" ht="31.5" x14ac:dyDescent="0.25">
      <c r="A9" s="79" t="s">
        <v>258</v>
      </c>
      <c r="B9" s="71" t="s">
        <v>259</v>
      </c>
      <c r="C9" s="76">
        <v>100</v>
      </c>
      <c r="D9" s="77">
        <v>5.29</v>
      </c>
      <c r="E9" s="77">
        <v>4.3079999999999998</v>
      </c>
      <c r="F9" s="78">
        <v>3.64</v>
      </c>
      <c r="G9" s="77">
        <v>120.78</v>
      </c>
      <c r="H9" s="5"/>
      <c r="I9" s="5"/>
    </row>
    <row r="10" spans="1:9" ht="21" customHeight="1" x14ac:dyDescent="0.25">
      <c r="A10" s="156" t="s">
        <v>260</v>
      </c>
      <c r="B10" s="157"/>
      <c r="C10" s="157">
        <v>20</v>
      </c>
      <c r="D10" s="169">
        <v>2.06</v>
      </c>
      <c r="E10" s="170">
        <v>3.81</v>
      </c>
      <c r="F10" s="171">
        <v>2.76</v>
      </c>
      <c r="G10" s="172">
        <v>123.6</v>
      </c>
      <c r="H10" s="5"/>
      <c r="I10" s="5"/>
    </row>
    <row r="11" spans="1:9" ht="15.75" x14ac:dyDescent="0.25">
      <c r="A11" s="14" t="s">
        <v>67</v>
      </c>
      <c r="B11" s="7" t="s">
        <v>37</v>
      </c>
      <c r="C11" s="32">
        <v>150</v>
      </c>
      <c r="D11" s="30">
        <v>0</v>
      </c>
      <c r="E11" s="30">
        <v>0</v>
      </c>
      <c r="F11" s="30">
        <v>0</v>
      </c>
      <c r="G11" s="30">
        <v>0</v>
      </c>
      <c r="H11" s="5"/>
      <c r="I11" s="5"/>
    </row>
    <row r="12" spans="1:9" ht="15.75" x14ac:dyDescent="0.25">
      <c r="A12" s="7"/>
      <c r="B12" s="7"/>
      <c r="C12" s="7"/>
      <c r="D12" s="7"/>
      <c r="E12" s="7"/>
      <c r="F12" s="7"/>
      <c r="G12" s="7"/>
      <c r="H12" s="5"/>
      <c r="I12" s="5"/>
    </row>
    <row r="13" spans="1:9" ht="15.75" x14ac:dyDescent="0.25">
      <c r="A13" s="203" t="s">
        <v>21</v>
      </c>
      <c r="B13" s="203"/>
      <c r="C13" s="203"/>
      <c r="D13" s="23">
        <f>SUM(D7:D12)</f>
        <v>7.35</v>
      </c>
      <c r="E13" s="23">
        <f>SUM(E7:E12)</f>
        <v>8.1180000000000003</v>
      </c>
      <c r="F13" s="23">
        <f>SUM(F7:F12)</f>
        <v>6.4</v>
      </c>
      <c r="G13" s="23">
        <f>SUM(G7:G12)</f>
        <v>244.38</v>
      </c>
      <c r="H13" s="5"/>
      <c r="I13" s="5"/>
    </row>
    <row r="14" spans="1:9" ht="15.75" x14ac:dyDescent="0.25">
      <c r="A14" s="5"/>
      <c r="B14" s="5"/>
      <c r="C14" s="5"/>
      <c r="D14" s="5"/>
      <c r="E14" s="5"/>
      <c r="F14" s="5"/>
      <c r="G14" s="5"/>
      <c r="H14" s="5"/>
      <c r="I14" s="5"/>
    </row>
    <row r="15" spans="1:9" ht="15.75" x14ac:dyDescent="0.25">
      <c r="A15" s="5"/>
      <c r="B15" s="5"/>
      <c r="C15" s="5"/>
      <c r="D15" s="5" t="s">
        <v>16</v>
      </c>
      <c r="E15" s="9" t="s">
        <v>293</v>
      </c>
      <c r="F15" s="5"/>
      <c r="G15" s="5"/>
      <c r="H15" s="5"/>
      <c r="I15" s="5"/>
    </row>
    <row r="16" spans="1:9" ht="15.75" customHeight="1" x14ac:dyDescent="0.25">
      <c r="A16" s="196" t="s">
        <v>7</v>
      </c>
      <c r="B16" s="196" t="s">
        <v>8</v>
      </c>
      <c r="C16" s="196" t="s">
        <v>9</v>
      </c>
      <c r="D16" s="199" t="s">
        <v>10</v>
      </c>
      <c r="E16" s="199"/>
      <c r="F16" s="200"/>
      <c r="G16" s="191" t="s">
        <v>14</v>
      </c>
      <c r="H16" s="5"/>
      <c r="I16" s="5"/>
    </row>
    <row r="17" spans="1:9" ht="15.75" x14ac:dyDescent="0.25">
      <c r="A17" s="197"/>
      <c r="B17" s="197"/>
      <c r="C17" s="197"/>
      <c r="D17" s="44" t="s">
        <v>11</v>
      </c>
      <c r="E17" s="32" t="s">
        <v>12</v>
      </c>
      <c r="F17" s="8" t="s">
        <v>13</v>
      </c>
      <c r="G17" s="191"/>
      <c r="H17" s="5"/>
      <c r="I17" s="5"/>
    </row>
    <row r="18" spans="1:9" ht="15.75" x14ac:dyDescent="0.25">
      <c r="A18" s="28" t="s">
        <v>80</v>
      </c>
      <c r="B18" s="7"/>
      <c r="C18" s="46">
        <v>150</v>
      </c>
      <c r="D18" s="20">
        <v>0</v>
      </c>
      <c r="E18" s="20">
        <v>0</v>
      </c>
      <c r="F18" s="20">
        <v>0</v>
      </c>
      <c r="G18" s="20">
        <v>0</v>
      </c>
      <c r="H18" s="5"/>
      <c r="I18" s="5"/>
    </row>
    <row r="19" spans="1:9" ht="15.75" x14ac:dyDescent="0.25">
      <c r="A19" s="147" t="s">
        <v>163</v>
      </c>
      <c r="B19" s="148"/>
      <c r="C19" s="56">
        <v>30</v>
      </c>
      <c r="D19" s="149">
        <v>1.8</v>
      </c>
      <c r="E19" s="149">
        <v>0.33</v>
      </c>
      <c r="F19" s="150">
        <v>8.56</v>
      </c>
      <c r="G19" s="150">
        <v>65.7</v>
      </c>
      <c r="H19" s="5"/>
      <c r="I19" s="5"/>
    </row>
    <row r="20" spans="1:9" ht="31.5" x14ac:dyDescent="0.25">
      <c r="A20" s="79" t="s">
        <v>129</v>
      </c>
      <c r="B20" s="107" t="s">
        <v>41</v>
      </c>
      <c r="C20" s="121">
        <v>100</v>
      </c>
      <c r="D20" s="122">
        <v>0.89</v>
      </c>
      <c r="E20" s="122">
        <v>2.23</v>
      </c>
      <c r="F20" s="122">
        <v>4.72</v>
      </c>
      <c r="G20" s="122">
        <v>38.99</v>
      </c>
      <c r="H20" s="5"/>
      <c r="I20" s="5"/>
    </row>
    <row r="21" spans="1:9" ht="31.5" x14ac:dyDescent="0.25">
      <c r="A21" s="79" t="s">
        <v>90</v>
      </c>
      <c r="B21" s="71" t="s">
        <v>91</v>
      </c>
      <c r="C21" s="76">
        <v>150</v>
      </c>
      <c r="D21" s="77">
        <v>17.465</v>
      </c>
      <c r="E21" s="77">
        <v>15</v>
      </c>
      <c r="F21" s="77">
        <v>29.835999999999999</v>
      </c>
      <c r="G21" s="77">
        <v>312.08</v>
      </c>
      <c r="H21" s="5"/>
      <c r="I21" s="5"/>
    </row>
    <row r="22" spans="1:9" ht="15.75" x14ac:dyDescent="0.25">
      <c r="A22" s="15" t="s">
        <v>96</v>
      </c>
      <c r="B22" s="7" t="s">
        <v>46</v>
      </c>
      <c r="C22" s="46">
        <v>50</v>
      </c>
      <c r="D22" s="20">
        <v>0.48</v>
      </c>
      <c r="E22" s="20">
        <v>0.12</v>
      </c>
      <c r="F22" s="20">
        <v>1.38</v>
      </c>
      <c r="G22" s="20">
        <v>6.6</v>
      </c>
      <c r="H22" s="5"/>
      <c r="I22" s="5"/>
    </row>
    <row r="23" spans="1:9" ht="15.75" x14ac:dyDescent="0.25">
      <c r="A23" s="156"/>
      <c r="B23" s="157"/>
      <c r="C23" s="157"/>
      <c r="D23" s="169"/>
      <c r="E23" s="170"/>
      <c r="F23" s="171"/>
      <c r="G23" s="172"/>
      <c r="H23" s="5"/>
      <c r="I23" s="5"/>
    </row>
    <row r="24" spans="1:9" ht="15.75" x14ac:dyDescent="0.25">
      <c r="A24" s="203" t="s">
        <v>21</v>
      </c>
      <c r="B24" s="203"/>
      <c r="C24" s="203"/>
      <c r="D24" s="23">
        <f>SUM(D19:D23)</f>
        <v>20.635000000000002</v>
      </c>
      <c r="E24" s="23">
        <f>SUM(E19:E23)</f>
        <v>17.68</v>
      </c>
      <c r="F24" s="23">
        <f>SUM(F19:F23)</f>
        <v>44.496000000000002</v>
      </c>
      <c r="G24" s="23">
        <f>SUM(G18:G23)</f>
        <v>423.37</v>
      </c>
      <c r="H24" s="5"/>
      <c r="I24" s="5"/>
    </row>
    <row r="25" spans="1:9" ht="15.75" x14ac:dyDescent="0.25">
      <c r="A25" s="5"/>
      <c r="B25" s="5"/>
      <c r="C25" s="5"/>
      <c r="D25" s="5"/>
      <c r="E25" s="5"/>
      <c r="F25" s="5"/>
      <c r="G25" s="5"/>
      <c r="H25" s="5"/>
      <c r="I25" s="5"/>
    </row>
    <row r="26" spans="1:9" ht="15.75" x14ac:dyDescent="0.25">
      <c r="A26" s="5"/>
      <c r="B26" s="5"/>
      <c r="C26" s="5"/>
      <c r="D26" s="5" t="s">
        <v>17</v>
      </c>
      <c r="E26" s="5" t="s">
        <v>270</v>
      </c>
      <c r="F26" s="5"/>
      <c r="G26" s="5"/>
      <c r="H26" s="5"/>
      <c r="I26" s="5"/>
    </row>
    <row r="27" spans="1:9" ht="15.75" customHeight="1" x14ac:dyDescent="0.25">
      <c r="A27" s="196" t="s">
        <v>7</v>
      </c>
      <c r="B27" s="196" t="s">
        <v>8</v>
      </c>
      <c r="C27" s="196" t="s">
        <v>9</v>
      </c>
      <c r="D27" s="199" t="s">
        <v>10</v>
      </c>
      <c r="E27" s="199"/>
      <c r="F27" s="200"/>
      <c r="G27" s="191" t="s">
        <v>14</v>
      </c>
      <c r="H27" s="5"/>
      <c r="I27" s="5"/>
    </row>
    <row r="28" spans="1:9" ht="15.75" x14ac:dyDescent="0.25">
      <c r="A28" s="197"/>
      <c r="B28" s="197"/>
      <c r="C28" s="197"/>
      <c r="D28" s="44" t="s">
        <v>11</v>
      </c>
      <c r="E28" s="32" t="s">
        <v>12</v>
      </c>
      <c r="F28" s="8" t="s">
        <v>13</v>
      </c>
      <c r="G28" s="191"/>
      <c r="H28" s="5"/>
      <c r="I28" s="5"/>
    </row>
    <row r="29" spans="1:9" ht="15.75" x14ac:dyDescent="0.25">
      <c r="A29" s="145" t="s">
        <v>170</v>
      </c>
      <c r="B29" s="7"/>
      <c r="C29" s="90">
        <v>200</v>
      </c>
      <c r="D29" s="91">
        <v>2.4</v>
      </c>
      <c r="E29" s="91">
        <v>0.06</v>
      </c>
      <c r="F29" s="91">
        <v>46.2</v>
      </c>
      <c r="G29" s="91">
        <v>194</v>
      </c>
      <c r="H29" s="5"/>
      <c r="I29" s="5"/>
    </row>
    <row r="30" spans="1:9" ht="15.75" x14ac:dyDescent="0.25">
      <c r="A30" s="7"/>
      <c r="B30" s="7"/>
      <c r="C30" s="32"/>
      <c r="D30" s="30"/>
      <c r="E30" s="30"/>
      <c r="F30" s="30"/>
      <c r="G30" s="30"/>
      <c r="H30" s="5"/>
      <c r="I30" s="5"/>
    </row>
    <row r="31" spans="1:9" ht="15.75" x14ac:dyDescent="0.25">
      <c r="A31" s="7"/>
      <c r="B31" s="7"/>
      <c r="C31" s="7"/>
      <c r="D31" s="7"/>
      <c r="E31" s="7"/>
      <c r="F31" s="7"/>
      <c r="G31" s="7"/>
      <c r="H31" s="5"/>
      <c r="I31" s="5"/>
    </row>
    <row r="32" spans="1:9" ht="15.75" x14ac:dyDescent="0.25">
      <c r="A32" s="192" t="s">
        <v>21</v>
      </c>
      <c r="B32" s="193"/>
      <c r="C32" s="194"/>
      <c r="D32" s="40">
        <f>SUM(D26:D31)</f>
        <v>2.4</v>
      </c>
      <c r="E32" s="40">
        <f>SUM(E26:E31)</f>
        <v>0.06</v>
      </c>
      <c r="F32" s="40">
        <f>SUM(F26:F31)</f>
        <v>46.2</v>
      </c>
      <c r="G32" s="40">
        <f>SUM(G26:G31)</f>
        <v>194</v>
      </c>
      <c r="H32" s="5"/>
      <c r="I32" s="5"/>
    </row>
    <row r="33" spans="1:9" ht="15.75" x14ac:dyDescent="0.25">
      <c r="A33" s="5"/>
      <c r="B33" s="5"/>
      <c r="C33" s="5"/>
      <c r="D33" s="5"/>
      <c r="E33" s="5"/>
      <c r="F33" s="5"/>
      <c r="G33" s="5"/>
      <c r="H33" s="5"/>
      <c r="I33" s="5"/>
    </row>
    <row r="34" spans="1:9" ht="15.75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9" ht="15.75" x14ac:dyDescent="0.25">
      <c r="A35" s="5"/>
      <c r="B35" s="5"/>
      <c r="C35" s="5"/>
      <c r="D35" s="5" t="s">
        <v>19</v>
      </c>
      <c r="E35" s="5" t="s">
        <v>291</v>
      </c>
      <c r="F35" s="5"/>
      <c r="G35" s="5"/>
      <c r="H35" s="5"/>
      <c r="I35" s="5"/>
    </row>
    <row r="36" spans="1:9" ht="15.75" customHeight="1" x14ac:dyDescent="0.25">
      <c r="A36" s="195" t="s">
        <v>7</v>
      </c>
      <c r="B36" s="196" t="s">
        <v>8</v>
      </c>
      <c r="C36" s="196" t="s">
        <v>9</v>
      </c>
      <c r="D36" s="199" t="s">
        <v>10</v>
      </c>
      <c r="E36" s="199"/>
      <c r="F36" s="200"/>
      <c r="G36" s="191" t="s">
        <v>14</v>
      </c>
      <c r="H36" s="5"/>
      <c r="I36" s="5"/>
    </row>
    <row r="37" spans="1:9" ht="15.75" x14ac:dyDescent="0.25">
      <c r="A37" s="195"/>
      <c r="B37" s="197"/>
      <c r="C37" s="197"/>
      <c r="D37" s="44" t="s">
        <v>11</v>
      </c>
      <c r="E37" s="32" t="s">
        <v>12</v>
      </c>
      <c r="F37" s="8" t="s">
        <v>13</v>
      </c>
      <c r="G37" s="191"/>
      <c r="H37" s="5"/>
      <c r="I37" s="5"/>
    </row>
    <row r="38" spans="1:9" ht="15.75" x14ac:dyDescent="0.25">
      <c r="A38" s="64" t="s">
        <v>263</v>
      </c>
      <c r="B38" s="84" t="s">
        <v>264</v>
      </c>
      <c r="C38" s="86">
        <v>100</v>
      </c>
      <c r="D38" s="85">
        <v>11.218</v>
      </c>
      <c r="E38" s="85">
        <v>4.63</v>
      </c>
      <c r="F38" s="85">
        <v>34.430999999999997</v>
      </c>
      <c r="G38" s="85">
        <v>220.47</v>
      </c>
      <c r="H38" s="5"/>
      <c r="I38" s="5"/>
    </row>
    <row r="39" spans="1:9" ht="15.75" x14ac:dyDescent="0.25">
      <c r="A39" s="64" t="s">
        <v>76</v>
      </c>
      <c r="B39" s="84" t="s">
        <v>221</v>
      </c>
      <c r="C39" s="86">
        <v>50</v>
      </c>
      <c r="D39" s="85">
        <v>0</v>
      </c>
      <c r="E39" s="85">
        <v>0</v>
      </c>
      <c r="F39" s="85">
        <v>9.98</v>
      </c>
      <c r="G39" s="85">
        <v>39.5</v>
      </c>
      <c r="H39" s="5"/>
      <c r="I39" s="5"/>
    </row>
    <row r="40" spans="1:9" ht="15.75" x14ac:dyDescent="0.25">
      <c r="A40" s="15" t="s">
        <v>92</v>
      </c>
      <c r="B40" s="54" t="s">
        <v>81</v>
      </c>
      <c r="C40" s="56">
        <v>150</v>
      </c>
      <c r="D40" s="42">
        <v>5.7450000000000001</v>
      </c>
      <c r="E40" s="42">
        <v>3.75</v>
      </c>
      <c r="F40" s="42">
        <v>7.35</v>
      </c>
      <c r="G40" s="42">
        <v>84</v>
      </c>
      <c r="H40" s="5"/>
      <c r="I40" s="5"/>
    </row>
    <row r="41" spans="1:9" ht="15.75" x14ac:dyDescent="0.25">
      <c r="A41" s="7"/>
      <c r="B41" s="7"/>
      <c r="C41" s="7"/>
      <c r="D41" s="7"/>
      <c r="E41" s="7"/>
      <c r="F41" s="7"/>
      <c r="G41" s="7"/>
      <c r="H41" s="5"/>
      <c r="I41" s="5"/>
    </row>
    <row r="42" spans="1:9" ht="15.75" x14ac:dyDescent="0.25">
      <c r="A42" s="192" t="s">
        <v>21</v>
      </c>
      <c r="B42" s="193"/>
      <c r="C42" s="194"/>
      <c r="D42" s="61">
        <f>SUM(D36:D41)</f>
        <v>16.963000000000001</v>
      </c>
      <c r="E42" s="61">
        <f>SUM(E36:E41)</f>
        <v>8.379999999999999</v>
      </c>
      <c r="F42" s="61">
        <f>SUM(F36:F41)</f>
        <v>51.761000000000003</v>
      </c>
      <c r="G42" s="61">
        <f>SUM(G36:G41)</f>
        <v>343.97</v>
      </c>
      <c r="H42" s="5"/>
      <c r="I42" s="5"/>
    </row>
    <row r="43" spans="1:9" ht="15.75" x14ac:dyDescent="0.25">
      <c r="A43" s="192" t="s">
        <v>20</v>
      </c>
      <c r="B43" s="193"/>
      <c r="C43" s="194"/>
      <c r="D43" s="31">
        <f>+D13+D24+D32+D42</f>
        <v>47.347999999999999</v>
      </c>
      <c r="E43" s="31">
        <f>+E13+E24+E32+E42</f>
        <v>34.238</v>
      </c>
      <c r="F43" s="31">
        <f>+F13+F24+F32+F42</f>
        <v>148.857</v>
      </c>
      <c r="G43" s="63">
        <f>+G13+G24+G32+G42</f>
        <v>1205.72</v>
      </c>
      <c r="H43" s="5"/>
      <c r="I43" s="5"/>
    </row>
    <row r="44" spans="1:9" ht="15.75" x14ac:dyDescent="0.25">
      <c r="A44" s="5"/>
      <c r="B44" s="5"/>
      <c r="C44" s="5"/>
      <c r="D44" s="5"/>
      <c r="E44" s="5"/>
      <c r="F44" s="5"/>
      <c r="G44" s="5"/>
      <c r="H44" s="5"/>
      <c r="I44" s="5"/>
    </row>
  </sheetData>
  <mergeCells count="28">
    <mergeCell ref="A42:C42"/>
    <mergeCell ref="A43:C43"/>
    <mergeCell ref="A32:C32"/>
    <mergeCell ref="A36:A37"/>
    <mergeCell ref="B36:B37"/>
    <mergeCell ref="C36:C37"/>
    <mergeCell ref="D36:F36"/>
    <mergeCell ref="G36:G37"/>
    <mergeCell ref="A24:C24"/>
    <mergeCell ref="A27:A28"/>
    <mergeCell ref="B27:B28"/>
    <mergeCell ref="C27:C28"/>
    <mergeCell ref="D27:F27"/>
    <mergeCell ref="G27:G28"/>
    <mergeCell ref="G16:G17"/>
    <mergeCell ref="F1:G1"/>
    <mergeCell ref="F2:G2"/>
    <mergeCell ref="F4:G4"/>
    <mergeCell ref="A7:A8"/>
    <mergeCell ref="B7:B8"/>
    <mergeCell ref="C7:C8"/>
    <mergeCell ref="D7:F7"/>
    <mergeCell ref="G7:G8"/>
    <mergeCell ref="A13:C13"/>
    <mergeCell ref="A16:A17"/>
    <mergeCell ref="B16:B17"/>
    <mergeCell ref="C16:C17"/>
    <mergeCell ref="D16:F16"/>
  </mergeCells>
  <pageMargins left="0.70866141732283472" right="0" top="0.35433070866141736" bottom="0.35433070866141736" header="0" footer="0"/>
  <pageSetup paperSize="9" scale="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</sheetPr>
  <dimension ref="A1:I43"/>
  <sheetViews>
    <sheetView topLeftCell="A9" workbookViewId="0">
      <selection activeCell="E16" sqref="E16:F16"/>
    </sheetView>
  </sheetViews>
  <sheetFormatPr defaultRowHeight="15" x14ac:dyDescent="0.25"/>
  <cols>
    <col min="1" max="1" width="24.28515625" customWidth="1"/>
    <col min="3" max="3" width="7.7109375" customWidth="1"/>
    <col min="4" max="4" width="12" customWidth="1"/>
    <col min="5" max="6" width="13.7109375" customWidth="1"/>
  </cols>
  <sheetData>
    <row r="1" spans="1:9" ht="15.75" x14ac:dyDescent="0.25">
      <c r="A1" s="5" t="s">
        <v>31</v>
      </c>
      <c r="B1" s="5"/>
      <c r="C1" s="5"/>
      <c r="D1" s="11">
        <v>15</v>
      </c>
      <c r="E1" s="5"/>
      <c r="F1" s="189" t="s">
        <v>22</v>
      </c>
      <c r="G1" s="189"/>
      <c r="H1" s="5"/>
      <c r="I1" s="5"/>
    </row>
    <row r="2" spans="1:9" ht="15.75" x14ac:dyDescent="0.25">
      <c r="A2" s="5" t="s">
        <v>28</v>
      </c>
      <c r="B2" s="5"/>
      <c r="C2" s="5"/>
      <c r="D2" s="5"/>
      <c r="E2" s="5"/>
      <c r="F2" s="190" t="s">
        <v>136</v>
      </c>
      <c r="G2" s="190"/>
      <c r="H2" s="5"/>
      <c r="I2" s="5"/>
    </row>
    <row r="3" spans="1:9" ht="15.75" x14ac:dyDescent="0.25">
      <c r="A3" s="5"/>
      <c r="B3" s="5"/>
      <c r="C3" s="5"/>
      <c r="D3" s="5"/>
      <c r="E3" s="5"/>
      <c r="F3" s="137"/>
      <c r="G3" s="138"/>
      <c r="H3" s="5"/>
      <c r="I3" s="5"/>
    </row>
    <row r="4" spans="1:9" ht="15.75" x14ac:dyDescent="0.25">
      <c r="A4" s="5"/>
      <c r="B4" s="5"/>
      <c r="C4" s="5"/>
      <c r="D4" s="5"/>
      <c r="E4" s="5"/>
      <c r="F4" s="190" t="s">
        <v>137</v>
      </c>
      <c r="G4" s="190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5</v>
      </c>
      <c r="E6" s="10" t="s">
        <v>15</v>
      </c>
      <c r="F6" s="5"/>
      <c r="G6" s="5"/>
      <c r="H6" s="5"/>
      <c r="I6" s="5"/>
    </row>
    <row r="7" spans="1:9" ht="15.75" customHeight="1" x14ac:dyDescent="0.25">
      <c r="A7" s="195" t="s">
        <v>7</v>
      </c>
      <c r="B7" s="196" t="s">
        <v>8</v>
      </c>
      <c r="C7" s="196" t="s">
        <v>9</v>
      </c>
      <c r="D7" s="199" t="s">
        <v>10</v>
      </c>
      <c r="E7" s="199"/>
      <c r="F7" s="200"/>
      <c r="G7" s="191" t="s">
        <v>14</v>
      </c>
      <c r="H7" s="5"/>
      <c r="I7" s="5"/>
    </row>
    <row r="8" spans="1:9" ht="15.75" x14ac:dyDescent="0.25">
      <c r="A8" s="195"/>
      <c r="B8" s="197"/>
      <c r="C8" s="197"/>
      <c r="D8" s="44" t="s">
        <v>11</v>
      </c>
      <c r="E8" s="32" t="s">
        <v>12</v>
      </c>
      <c r="F8" s="8" t="s">
        <v>13</v>
      </c>
      <c r="G8" s="191"/>
      <c r="H8" s="5"/>
      <c r="I8" s="5"/>
    </row>
    <row r="9" spans="1:9" ht="31.5" x14ac:dyDescent="0.25">
      <c r="A9" s="79" t="s">
        <v>191</v>
      </c>
      <c r="B9" s="71" t="s">
        <v>223</v>
      </c>
      <c r="C9" s="76">
        <v>100</v>
      </c>
      <c r="D9" s="77">
        <v>2.4</v>
      </c>
      <c r="E9" s="77">
        <v>3.82</v>
      </c>
      <c r="F9" s="77">
        <v>6.41</v>
      </c>
      <c r="G9" s="77">
        <v>66.180000000000007</v>
      </c>
      <c r="H9" s="5"/>
      <c r="I9" s="5"/>
    </row>
    <row r="10" spans="1:9" ht="15.75" x14ac:dyDescent="0.25">
      <c r="A10" s="168" t="s">
        <v>159</v>
      </c>
      <c r="B10" s="57" t="s">
        <v>151</v>
      </c>
      <c r="C10" s="65"/>
      <c r="D10" s="59">
        <v>17.064</v>
      </c>
      <c r="E10" s="59">
        <v>7.2290000000000001</v>
      </c>
      <c r="F10" s="59">
        <v>7.05</v>
      </c>
      <c r="G10" s="59">
        <v>245.34100000000001</v>
      </c>
      <c r="H10" s="5"/>
      <c r="I10" s="5"/>
    </row>
    <row r="11" spans="1:9" ht="15.75" x14ac:dyDescent="0.25">
      <c r="A11" s="15" t="s">
        <v>192</v>
      </c>
      <c r="B11" s="7" t="s">
        <v>37</v>
      </c>
      <c r="C11" s="46">
        <v>200</v>
      </c>
      <c r="D11" s="20">
        <v>0</v>
      </c>
      <c r="E11" s="20">
        <v>0</v>
      </c>
      <c r="F11" s="20">
        <v>0</v>
      </c>
      <c r="G11" s="20">
        <v>0</v>
      </c>
      <c r="H11" s="5"/>
      <c r="I11" s="5"/>
    </row>
    <row r="12" spans="1:9" ht="15.75" x14ac:dyDescent="0.25">
      <c r="A12" s="15"/>
      <c r="B12" s="7"/>
      <c r="C12" s="46"/>
      <c r="D12" s="20"/>
      <c r="E12" s="20"/>
      <c r="F12" s="20"/>
      <c r="G12" s="20"/>
      <c r="H12" s="5"/>
      <c r="I12" s="5"/>
    </row>
    <row r="13" spans="1:9" ht="15.75" x14ac:dyDescent="0.25">
      <c r="A13" s="7"/>
      <c r="B13" s="7"/>
      <c r="C13" s="7"/>
      <c r="D13" s="7"/>
      <c r="E13" s="7"/>
      <c r="F13" s="7"/>
      <c r="G13" s="7"/>
      <c r="H13" s="5"/>
      <c r="I13" s="5"/>
    </row>
    <row r="14" spans="1:9" ht="15.75" x14ac:dyDescent="0.25">
      <c r="A14" s="203" t="s">
        <v>21</v>
      </c>
      <c r="B14" s="203"/>
      <c r="C14" s="203"/>
      <c r="D14" s="23">
        <f>SUM(D9:D13)</f>
        <v>19.463999999999999</v>
      </c>
      <c r="E14" s="61">
        <f>SUM(E9:E13)</f>
        <v>11.048999999999999</v>
      </c>
      <c r="F14" s="23">
        <f>SUM(F9:F13)</f>
        <v>13.46</v>
      </c>
      <c r="G14" s="23">
        <f>SUM(G9:G13)</f>
        <v>311.52100000000002</v>
      </c>
      <c r="H14" s="5"/>
      <c r="I14" s="5"/>
    </row>
    <row r="15" spans="1:9" ht="15.75" x14ac:dyDescent="0.25">
      <c r="A15" s="5"/>
      <c r="B15" s="5"/>
      <c r="C15" s="5"/>
      <c r="D15" s="5"/>
      <c r="E15" s="5"/>
      <c r="F15" s="5"/>
      <c r="G15" s="5"/>
      <c r="H15" s="5"/>
      <c r="I15" s="5"/>
    </row>
    <row r="16" spans="1:9" ht="15.75" x14ac:dyDescent="0.25">
      <c r="A16" s="5"/>
      <c r="B16" s="5"/>
      <c r="C16" s="5"/>
      <c r="D16" s="5" t="s">
        <v>16</v>
      </c>
      <c r="E16" s="9" t="s">
        <v>293</v>
      </c>
      <c r="F16" s="5"/>
      <c r="G16" s="5"/>
      <c r="H16" s="5"/>
      <c r="I16" s="5"/>
    </row>
    <row r="17" spans="1:9" ht="15.75" customHeight="1" x14ac:dyDescent="0.25">
      <c r="A17" s="196" t="s">
        <v>7</v>
      </c>
      <c r="B17" s="196" t="s">
        <v>8</v>
      </c>
      <c r="C17" s="196" t="s">
        <v>9</v>
      </c>
      <c r="D17" s="199" t="s">
        <v>10</v>
      </c>
      <c r="E17" s="199"/>
      <c r="F17" s="200"/>
      <c r="G17" s="191" t="s">
        <v>14</v>
      </c>
      <c r="H17" s="5"/>
      <c r="I17" s="5"/>
    </row>
    <row r="18" spans="1:9" ht="15.75" x14ac:dyDescent="0.25">
      <c r="A18" s="197"/>
      <c r="B18" s="197"/>
      <c r="C18" s="197"/>
      <c r="D18" s="44" t="s">
        <v>11</v>
      </c>
      <c r="E18" s="32" t="s">
        <v>12</v>
      </c>
      <c r="F18" s="8" t="s">
        <v>13</v>
      </c>
      <c r="G18" s="191"/>
      <c r="H18" s="5"/>
      <c r="I18" s="5"/>
    </row>
    <row r="19" spans="1:9" ht="15.75" x14ac:dyDescent="0.25">
      <c r="A19" s="28" t="s">
        <v>247</v>
      </c>
      <c r="B19" s="7"/>
      <c r="C19" s="46">
        <v>150</v>
      </c>
      <c r="D19" s="20">
        <v>0.36</v>
      </c>
      <c r="E19" s="20">
        <v>0.255</v>
      </c>
      <c r="F19" s="20">
        <v>18</v>
      </c>
      <c r="G19" s="20">
        <v>81</v>
      </c>
      <c r="H19" s="5"/>
      <c r="I19" s="5"/>
    </row>
    <row r="20" spans="1:9" ht="15.75" x14ac:dyDescent="0.25">
      <c r="A20" s="29" t="s">
        <v>163</v>
      </c>
      <c r="B20" s="7"/>
      <c r="C20" s="32">
        <v>30</v>
      </c>
      <c r="D20" s="20">
        <v>1.48</v>
      </c>
      <c r="E20" s="20">
        <v>0.32</v>
      </c>
      <c r="F20" s="21">
        <v>8.56</v>
      </c>
      <c r="G20" s="20">
        <v>43.04</v>
      </c>
      <c r="H20" s="5"/>
      <c r="I20" s="5"/>
    </row>
    <row r="21" spans="1:9" ht="31.5" x14ac:dyDescent="0.25">
      <c r="A21" s="79" t="s">
        <v>157</v>
      </c>
      <c r="B21" s="107" t="s">
        <v>39</v>
      </c>
      <c r="C21" s="121">
        <v>100</v>
      </c>
      <c r="D21" s="122">
        <v>2.9319999999999999</v>
      </c>
      <c r="E21" s="122">
        <v>2.16</v>
      </c>
      <c r="F21" s="122">
        <v>10.79</v>
      </c>
      <c r="G21" s="122">
        <v>67.319999999999993</v>
      </c>
      <c r="H21" s="5"/>
      <c r="I21" s="5"/>
    </row>
    <row r="22" spans="1:9" ht="31.5" x14ac:dyDescent="0.25">
      <c r="A22" s="49" t="s">
        <v>102</v>
      </c>
      <c r="B22" s="71" t="s">
        <v>222</v>
      </c>
      <c r="C22" s="72">
        <v>60</v>
      </c>
      <c r="D22" s="73">
        <v>12.06</v>
      </c>
      <c r="E22" s="73">
        <v>8.0399999999999991</v>
      </c>
      <c r="F22" s="73">
        <v>2.78</v>
      </c>
      <c r="G22" s="73">
        <v>124.13</v>
      </c>
      <c r="H22" s="5"/>
      <c r="I22" s="5"/>
    </row>
    <row r="23" spans="1:9" ht="15.75" x14ac:dyDescent="0.25">
      <c r="A23" s="87" t="s">
        <v>93</v>
      </c>
      <c r="B23" s="7" t="s">
        <v>94</v>
      </c>
      <c r="C23" s="46">
        <v>70</v>
      </c>
      <c r="D23" s="20">
        <v>1.4</v>
      </c>
      <c r="E23" s="20">
        <v>7.0000000000000007E-2</v>
      </c>
      <c r="F23" s="20">
        <v>12.81</v>
      </c>
      <c r="G23" s="20">
        <v>56.7</v>
      </c>
      <c r="H23" s="5"/>
      <c r="I23" s="5"/>
    </row>
    <row r="24" spans="1:9" ht="15.75" x14ac:dyDescent="0.25">
      <c r="A24" s="19" t="s">
        <v>56</v>
      </c>
      <c r="B24" s="7" t="s">
        <v>45</v>
      </c>
      <c r="C24" s="46">
        <v>50</v>
      </c>
      <c r="D24" s="20">
        <v>0.97750000000000004</v>
      </c>
      <c r="E24" s="20">
        <v>4.3109999999999999</v>
      </c>
      <c r="F24" s="20">
        <v>15.125</v>
      </c>
      <c r="G24" s="20">
        <v>73.355999999999995</v>
      </c>
      <c r="H24" s="5"/>
      <c r="I24" s="5"/>
    </row>
    <row r="25" spans="1:9" ht="15.75" x14ac:dyDescent="0.25">
      <c r="A25" s="7"/>
      <c r="B25" s="7"/>
      <c r="C25" s="32"/>
      <c r="D25" s="7"/>
      <c r="E25" s="7"/>
      <c r="F25" s="7"/>
      <c r="G25" s="7"/>
      <c r="H25" s="5"/>
      <c r="I25" s="5"/>
    </row>
    <row r="26" spans="1:9" ht="15.75" x14ac:dyDescent="0.25">
      <c r="A26" s="203" t="s">
        <v>21</v>
      </c>
      <c r="B26" s="203"/>
      <c r="C26" s="203"/>
      <c r="D26" s="23">
        <f>SUM(D19:D25)</f>
        <v>19.209499999999998</v>
      </c>
      <c r="E26" s="61">
        <f>SUM(E19:E25)</f>
        <v>15.155999999999999</v>
      </c>
      <c r="F26" s="23">
        <f>SUM(F19:F25)</f>
        <v>68.064999999999998</v>
      </c>
      <c r="G26" s="23">
        <f>SUM(G19:G25)</f>
        <v>445.54599999999999</v>
      </c>
      <c r="H26" s="5"/>
      <c r="I26" s="5"/>
    </row>
    <row r="27" spans="1:9" ht="15.75" x14ac:dyDescent="0.25">
      <c r="A27" s="5"/>
      <c r="B27" s="5"/>
      <c r="C27" s="5"/>
      <c r="D27" s="5"/>
      <c r="E27" s="5"/>
      <c r="F27" s="5"/>
      <c r="G27" s="5"/>
      <c r="H27" s="5"/>
      <c r="I27" s="5"/>
    </row>
    <row r="28" spans="1:9" ht="15.75" x14ac:dyDescent="0.25">
      <c r="A28" s="5"/>
      <c r="B28" s="5"/>
      <c r="C28" s="5"/>
      <c r="D28" s="5" t="s">
        <v>17</v>
      </c>
      <c r="E28" s="5" t="s">
        <v>270</v>
      </c>
      <c r="F28" s="5"/>
      <c r="G28" s="5"/>
      <c r="H28" s="5"/>
      <c r="I28" s="5"/>
    </row>
    <row r="29" spans="1:9" ht="15.75" customHeight="1" x14ac:dyDescent="0.25">
      <c r="A29" s="196" t="s">
        <v>7</v>
      </c>
      <c r="B29" s="196" t="s">
        <v>8</v>
      </c>
      <c r="C29" s="196" t="s">
        <v>9</v>
      </c>
      <c r="D29" s="199" t="s">
        <v>10</v>
      </c>
      <c r="E29" s="199"/>
      <c r="F29" s="200"/>
      <c r="G29" s="191" t="s">
        <v>14</v>
      </c>
      <c r="H29" s="5"/>
      <c r="I29" s="5"/>
    </row>
    <row r="30" spans="1:9" ht="15.75" x14ac:dyDescent="0.25">
      <c r="A30" s="197"/>
      <c r="B30" s="197"/>
      <c r="C30" s="197"/>
      <c r="D30" s="44" t="s">
        <v>11</v>
      </c>
      <c r="E30" s="32" t="s">
        <v>12</v>
      </c>
      <c r="F30" s="8" t="s">
        <v>13</v>
      </c>
      <c r="G30" s="191"/>
      <c r="H30" s="5"/>
      <c r="I30" s="5"/>
    </row>
    <row r="31" spans="1:9" ht="15.75" x14ac:dyDescent="0.25">
      <c r="A31" s="145" t="s">
        <v>170</v>
      </c>
      <c r="B31" s="7"/>
      <c r="C31" s="90">
        <v>100</v>
      </c>
      <c r="D31" s="91">
        <v>1.2</v>
      </c>
      <c r="E31" s="91">
        <v>0.03</v>
      </c>
      <c r="F31" s="91">
        <v>43.1</v>
      </c>
      <c r="G31" s="91">
        <v>97</v>
      </c>
      <c r="H31" s="5"/>
      <c r="I31" s="5"/>
    </row>
    <row r="32" spans="1:9" ht="15.75" x14ac:dyDescent="0.25">
      <c r="A32" s="7"/>
      <c r="B32" s="7"/>
      <c r="C32" s="7"/>
      <c r="D32" s="23"/>
      <c r="E32" s="7"/>
      <c r="F32" s="7"/>
      <c r="G32" s="7"/>
      <c r="H32" s="5"/>
      <c r="I32" s="5"/>
    </row>
    <row r="33" spans="1:9" ht="15.75" x14ac:dyDescent="0.25">
      <c r="A33" s="192" t="s">
        <v>21</v>
      </c>
      <c r="B33" s="193"/>
      <c r="C33" s="194"/>
      <c r="D33" s="23">
        <f>SUM(D31:D32)</f>
        <v>1.2</v>
      </c>
      <c r="E33" s="23">
        <f>SUM(E31:E32)</f>
        <v>0.03</v>
      </c>
      <c r="F33" s="23">
        <f>SUM(F31:F32)</f>
        <v>43.1</v>
      </c>
      <c r="G33" s="23">
        <f>SUM(G31:G32)</f>
        <v>97</v>
      </c>
      <c r="H33" s="5"/>
      <c r="I33" s="5"/>
    </row>
    <row r="34" spans="1:9" ht="15.75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9" ht="15.75" x14ac:dyDescent="0.25">
      <c r="A35" s="5"/>
      <c r="B35" s="5"/>
      <c r="C35" s="5"/>
      <c r="D35" s="5"/>
      <c r="E35" s="5"/>
      <c r="F35" s="5"/>
      <c r="G35" s="5"/>
      <c r="H35" s="5"/>
      <c r="I35" s="5"/>
    </row>
    <row r="36" spans="1:9" ht="15.75" x14ac:dyDescent="0.25">
      <c r="A36" s="5"/>
      <c r="B36" s="5"/>
      <c r="C36" s="5"/>
      <c r="D36" s="5" t="s">
        <v>19</v>
      </c>
      <c r="E36" s="5" t="s">
        <v>291</v>
      </c>
      <c r="F36" s="5"/>
      <c r="G36" s="5"/>
      <c r="H36" s="5"/>
      <c r="I36" s="5"/>
    </row>
    <row r="37" spans="1:9" ht="15.75" customHeight="1" x14ac:dyDescent="0.25">
      <c r="A37" s="196" t="s">
        <v>7</v>
      </c>
      <c r="B37" s="196" t="s">
        <v>8</v>
      </c>
      <c r="C37" s="196" t="s">
        <v>9</v>
      </c>
      <c r="D37" s="199" t="s">
        <v>10</v>
      </c>
      <c r="E37" s="199"/>
      <c r="F37" s="200"/>
      <c r="G37" s="191" t="s">
        <v>14</v>
      </c>
      <c r="H37" s="5"/>
      <c r="I37" s="5"/>
    </row>
    <row r="38" spans="1:9" ht="15.75" x14ac:dyDescent="0.25">
      <c r="A38" s="197"/>
      <c r="B38" s="197"/>
      <c r="C38" s="197"/>
      <c r="D38" s="44" t="s">
        <v>11</v>
      </c>
      <c r="E38" s="32" t="s">
        <v>12</v>
      </c>
      <c r="F38" s="8" t="s">
        <v>13</v>
      </c>
      <c r="G38" s="191"/>
      <c r="H38" s="5"/>
      <c r="I38" s="5"/>
    </row>
    <row r="39" spans="1:9" ht="15.75" x14ac:dyDescent="0.25">
      <c r="A39" s="14" t="s">
        <v>95</v>
      </c>
      <c r="B39" s="7" t="s">
        <v>54</v>
      </c>
      <c r="C39" s="32">
        <v>80</v>
      </c>
      <c r="D39" s="30">
        <v>3.7</v>
      </c>
      <c r="E39" s="32">
        <v>12.12</v>
      </c>
      <c r="F39" s="32">
        <v>27.51</v>
      </c>
      <c r="G39" s="30">
        <v>258.13499999999999</v>
      </c>
      <c r="H39" s="5"/>
      <c r="I39" s="5"/>
    </row>
    <row r="40" spans="1:9" ht="15.75" x14ac:dyDescent="0.25">
      <c r="A40" s="7" t="s">
        <v>261</v>
      </c>
      <c r="B40" s="7" t="s">
        <v>262</v>
      </c>
      <c r="C40" s="46">
        <v>150</v>
      </c>
      <c r="D40" s="20">
        <v>5.4</v>
      </c>
      <c r="E40" s="20">
        <v>4.33</v>
      </c>
      <c r="F40" s="20">
        <v>19.29</v>
      </c>
      <c r="G40" s="26">
        <v>139.02000000000001</v>
      </c>
      <c r="H40" s="5"/>
      <c r="I40" s="5"/>
    </row>
    <row r="41" spans="1:9" ht="15.75" x14ac:dyDescent="0.25">
      <c r="A41" s="203" t="s">
        <v>21</v>
      </c>
      <c r="B41" s="203"/>
      <c r="C41" s="203"/>
      <c r="D41" s="23">
        <f>SUM(D39:D40)</f>
        <v>9.1000000000000014</v>
      </c>
      <c r="E41" s="23">
        <f>SUM(E39:E40)</f>
        <v>16.45</v>
      </c>
      <c r="F41" s="23">
        <f>SUM(F39:F40)</f>
        <v>46.8</v>
      </c>
      <c r="G41" s="23">
        <f>SUM(G39:G40)</f>
        <v>397.15499999999997</v>
      </c>
      <c r="H41" s="5"/>
      <c r="I41" s="5"/>
    </row>
    <row r="42" spans="1:9" ht="15.75" x14ac:dyDescent="0.25">
      <c r="A42" s="203" t="s">
        <v>20</v>
      </c>
      <c r="B42" s="203"/>
      <c r="C42" s="203"/>
      <c r="D42" s="31">
        <f>+D14+D26+D33+D41</f>
        <v>48.973500000000001</v>
      </c>
      <c r="E42" s="31">
        <f>+E14+E26+E33+E41</f>
        <v>42.685000000000002</v>
      </c>
      <c r="F42" s="31">
        <f>+F14+F26+F33+F41</f>
        <v>171.42500000000001</v>
      </c>
      <c r="G42" s="39">
        <f>+G14+G26+G33+G41</f>
        <v>1251.222</v>
      </c>
      <c r="H42" s="5"/>
      <c r="I42" s="5"/>
    </row>
    <row r="43" spans="1:9" ht="15.75" x14ac:dyDescent="0.25">
      <c r="A43" s="5"/>
      <c r="B43" s="5"/>
      <c r="C43" s="5"/>
      <c r="D43" s="5"/>
      <c r="E43" s="5"/>
      <c r="F43" s="5"/>
      <c r="G43" s="5"/>
      <c r="H43" s="5"/>
      <c r="I43" s="5"/>
    </row>
  </sheetData>
  <mergeCells count="28">
    <mergeCell ref="A41:C41"/>
    <mergeCell ref="A42:C42"/>
    <mergeCell ref="A29:A30"/>
    <mergeCell ref="B29:B30"/>
    <mergeCell ref="G29:G30"/>
    <mergeCell ref="A33:C33"/>
    <mergeCell ref="A37:A38"/>
    <mergeCell ref="B37:B38"/>
    <mergeCell ref="G37:G38"/>
    <mergeCell ref="C29:C30"/>
    <mergeCell ref="D29:F29"/>
    <mergeCell ref="C37:C38"/>
    <mergeCell ref="D37:F37"/>
    <mergeCell ref="A26:C26"/>
    <mergeCell ref="F1:G1"/>
    <mergeCell ref="F2:G2"/>
    <mergeCell ref="F4:G4"/>
    <mergeCell ref="A7:A8"/>
    <mergeCell ref="B7:B8"/>
    <mergeCell ref="G7:G8"/>
    <mergeCell ref="A14:C14"/>
    <mergeCell ref="A17:A18"/>
    <mergeCell ref="B17:B18"/>
    <mergeCell ref="G17:G18"/>
    <mergeCell ref="C7:C8"/>
    <mergeCell ref="D7:F7"/>
    <mergeCell ref="C17:C18"/>
    <mergeCell ref="D17:F17"/>
  </mergeCells>
  <pageMargins left="0.70866141732283472" right="0" top="0.35433070866141736" bottom="0.35433070866141736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6" tint="-0.249977111117893"/>
  </sheetPr>
  <dimension ref="A1:I43"/>
  <sheetViews>
    <sheetView topLeftCell="A9" workbookViewId="0">
      <selection activeCell="E14" sqref="E14:F14"/>
    </sheetView>
  </sheetViews>
  <sheetFormatPr defaultRowHeight="15" x14ac:dyDescent="0.25"/>
  <cols>
    <col min="1" max="1" width="25.42578125" customWidth="1"/>
    <col min="3" max="3" width="7.7109375" customWidth="1"/>
    <col min="4" max="4" width="10.85546875" customWidth="1"/>
    <col min="5" max="6" width="13.7109375" customWidth="1"/>
    <col min="7" max="7" width="10.7109375" bestFit="1" customWidth="1"/>
  </cols>
  <sheetData>
    <row r="1" spans="1:9" ht="15.75" x14ac:dyDescent="0.25">
      <c r="A1" s="5" t="s">
        <v>32</v>
      </c>
      <c r="B1" s="5"/>
      <c r="C1" s="5"/>
      <c r="D1" s="11">
        <v>16</v>
      </c>
      <c r="E1" s="5"/>
      <c r="F1" s="189" t="s">
        <v>22</v>
      </c>
      <c r="G1" s="189"/>
      <c r="H1" s="5"/>
      <c r="I1" s="5"/>
    </row>
    <row r="2" spans="1:9" ht="15.75" x14ac:dyDescent="0.25">
      <c r="A2" s="5" t="s">
        <v>6</v>
      </c>
      <c r="B2" s="5"/>
      <c r="C2" s="5"/>
      <c r="D2" s="5"/>
      <c r="E2" s="5"/>
      <c r="F2" s="190" t="s">
        <v>136</v>
      </c>
      <c r="G2" s="190"/>
      <c r="H2" s="5"/>
      <c r="I2" s="5"/>
    </row>
    <row r="3" spans="1:9" ht="15.75" x14ac:dyDescent="0.25">
      <c r="A3" s="5"/>
      <c r="B3" s="5"/>
      <c r="C3" s="5"/>
      <c r="D3" s="5"/>
      <c r="E3" s="5"/>
      <c r="F3" s="137"/>
      <c r="G3" s="138"/>
      <c r="H3" s="5"/>
      <c r="I3" s="5"/>
    </row>
    <row r="4" spans="1:9" ht="15.75" x14ac:dyDescent="0.25">
      <c r="A4" s="5"/>
      <c r="B4" s="5"/>
      <c r="C4" s="5"/>
      <c r="D4" s="5"/>
      <c r="E4" s="5"/>
      <c r="F4" s="190" t="s">
        <v>137</v>
      </c>
      <c r="G4" s="190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5</v>
      </c>
      <c r="E6" s="10" t="s">
        <v>15</v>
      </c>
      <c r="F6" s="5"/>
      <c r="G6" s="5"/>
      <c r="H6" s="5"/>
      <c r="I6" s="5"/>
    </row>
    <row r="7" spans="1:9" ht="15.75" customHeight="1" x14ac:dyDescent="0.25">
      <c r="A7" s="196" t="s">
        <v>7</v>
      </c>
      <c r="B7" s="196" t="s">
        <v>8</v>
      </c>
      <c r="C7" s="196" t="s">
        <v>9</v>
      </c>
      <c r="D7" s="199" t="s">
        <v>10</v>
      </c>
      <c r="E7" s="199"/>
      <c r="F7" s="200"/>
      <c r="G7" s="191" t="s">
        <v>14</v>
      </c>
      <c r="H7" s="5"/>
      <c r="I7" s="5"/>
    </row>
    <row r="8" spans="1:9" ht="15.75" x14ac:dyDescent="0.25">
      <c r="A8" s="197"/>
      <c r="B8" s="197"/>
      <c r="C8" s="197"/>
      <c r="D8" s="44" t="s">
        <v>11</v>
      </c>
      <c r="E8" s="32" t="s">
        <v>12</v>
      </c>
      <c r="F8" s="8" t="s">
        <v>13</v>
      </c>
      <c r="G8" s="191"/>
      <c r="H8" s="5"/>
      <c r="I8" s="5"/>
    </row>
    <row r="9" spans="1:9" ht="31.5" x14ac:dyDescent="0.25">
      <c r="A9" s="49" t="s">
        <v>130</v>
      </c>
      <c r="B9" s="71" t="s">
        <v>238</v>
      </c>
      <c r="C9" s="76">
        <v>100</v>
      </c>
      <c r="D9" s="77">
        <v>3.87</v>
      </c>
      <c r="E9" s="77">
        <v>3.83</v>
      </c>
      <c r="F9" s="77">
        <v>15.84</v>
      </c>
      <c r="G9" s="77">
        <v>118.53</v>
      </c>
      <c r="H9" s="5"/>
      <c r="I9" s="5"/>
    </row>
    <row r="10" spans="1:9" ht="15.75" x14ac:dyDescent="0.25">
      <c r="A10" s="146" t="s">
        <v>179</v>
      </c>
      <c r="B10" s="7"/>
      <c r="C10" s="90">
        <v>60</v>
      </c>
      <c r="D10" s="91">
        <v>5.16</v>
      </c>
      <c r="E10" s="91">
        <v>5.77</v>
      </c>
      <c r="F10" s="91">
        <v>19.37</v>
      </c>
      <c r="G10" s="91">
        <v>148.80000000000001</v>
      </c>
      <c r="H10" s="5"/>
      <c r="I10" s="5"/>
    </row>
    <row r="11" spans="1:9" ht="15.75" x14ac:dyDescent="0.25">
      <c r="A11" s="14" t="s">
        <v>67</v>
      </c>
      <c r="B11" s="7" t="s">
        <v>37</v>
      </c>
      <c r="C11" s="48">
        <v>150</v>
      </c>
      <c r="D11" s="30">
        <v>0</v>
      </c>
      <c r="E11" s="30">
        <v>0</v>
      </c>
      <c r="F11" s="30">
        <v>0</v>
      </c>
      <c r="G11" s="30">
        <v>0</v>
      </c>
      <c r="H11" s="5"/>
      <c r="I11" s="5"/>
    </row>
    <row r="12" spans="1:9" ht="15.75" x14ac:dyDescent="0.25">
      <c r="A12" s="192" t="s">
        <v>21</v>
      </c>
      <c r="B12" s="193"/>
      <c r="C12" s="194"/>
      <c r="D12" s="23">
        <f>SUM(D7:D11)</f>
        <v>9.0300000000000011</v>
      </c>
      <c r="E12" s="23">
        <f>SUM(E7:E11)</f>
        <v>9.6</v>
      </c>
      <c r="F12" s="23">
        <f>SUM(F7:F11)</f>
        <v>35.21</v>
      </c>
      <c r="G12" s="23">
        <f>SUM(G7:G11)</f>
        <v>267.33000000000004</v>
      </c>
      <c r="H12" s="5"/>
      <c r="I12" s="5"/>
    </row>
    <row r="13" spans="1:9" ht="15.75" x14ac:dyDescent="0.25">
      <c r="A13" s="5"/>
      <c r="B13" s="5"/>
      <c r="C13" s="5"/>
      <c r="D13" s="5"/>
      <c r="E13" s="5"/>
      <c r="F13" s="5"/>
      <c r="G13" s="5"/>
      <c r="H13" s="5"/>
      <c r="I13" s="5"/>
    </row>
    <row r="14" spans="1:9" ht="15.75" x14ac:dyDescent="0.25">
      <c r="A14" s="5"/>
      <c r="B14" s="5"/>
      <c r="C14" s="5"/>
      <c r="D14" s="5" t="s">
        <v>16</v>
      </c>
      <c r="E14" s="9" t="s">
        <v>293</v>
      </c>
      <c r="F14" s="5"/>
      <c r="G14" s="5"/>
      <c r="H14" s="5"/>
      <c r="I14" s="5"/>
    </row>
    <row r="15" spans="1:9" ht="15.75" customHeight="1" x14ac:dyDescent="0.25">
      <c r="A15" s="196" t="s">
        <v>7</v>
      </c>
      <c r="B15" s="196" t="s">
        <v>8</v>
      </c>
      <c r="C15" s="196" t="s">
        <v>9</v>
      </c>
      <c r="D15" s="199" t="s">
        <v>10</v>
      </c>
      <c r="E15" s="199"/>
      <c r="F15" s="200"/>
      <c r="G15" s="191" t="s">
        <v>14</v>
      </c>
      <c r="H15" s="5"/>
      <c r="I15" s="5"/>
    </row>
    <row r="16" spans="1:9" ht="15.75" x14ac:dyDescent="0.25">
      <c r="A16" s="197"/>
      <c r="B16" s="197"/>
      <c r="C16" s="197"/>
      <c r="D16" s="44" t="s">
        <v>11</v>
      </c>
      <c r="E16" s="32" t="s">
        <v>12</v>
      </c>
      <c r="F16" s="8" t="s">
        <v>13</v>
      </c>
      <c r="G16" s="191"/>
      <c r="H16" s="5"/>
      <c r="I16" s="5"/>
    </row>
    <row r="17" spans="1:9" ht="15.75" x14ac:dyDescent="0.25">
      <c r="A17" s="28" t="s">
        <v>23</v>
      </c>
      <c r="B17" s="7" t="s">
        <v>36</v>
      </c>
      <c r="C17" s="46">
        <v>100</v>
      </c>
      <c r="D17" s="20">
        <v>2.1000000000000001E-2</v>
      </c>
      <c r="E17" s="20">
        <v>2.1999999999999999E-2</v>
      </c>
      <c r="F17" s="20">
        <v>0.36799999999999999</v>
      </c>
      <c r="G17" s="20">
        <v>1.24</v>
      </c>
      <c r="H17" s="5"/>
      <c r="I17" s="5"/>
    </row>
    <row r="18" spans="1:9" ht="15.75" x14ac:dyDescent="0.25">
      <c r="A18" s="29" t="s">
        <v>163</v>
      </c>
      <c r="B18" s="7"/>
      <c r="C18" s="32">
        <v>30</v>
      </c>
      <c r="D18" s="30">
        <v>3.68</v>
      </c>
      <c r="E18" s="30">
        <v>1.1200000000000001</v>
      </c>
      <c r="F18" s="30">
        <v>21.16</v>
      </c>
      <c r="G18" s="30">
        <v>127.44</v>
      </c>
      <c r="H18" s="5"/>
      <c r="I18" s="5"/>
    </row>
    <row r="19" spans="1:9" ht="31.5" x14ac:dyDescent="0.25">
      <c r="A19" s="49" t="s">
        <v>240</v>
      </c>
      <c r="B19" s="71" t="s">
        <v>239</v>
      </c>
      <c r="C19" s="76">
        <v>100</v>
      </c>
      <c r="D19" s="77">
        <v>2.78</v>
      </c>
      <c r="E19" s="77">
        <v>3.7</v>
      </c>
      <c r="F19" s="77">
        <v>8.09</v>
      </c>
      <c r="G19" s="77">
        <v>81.37</v>
      </c>
      <c r="H19" s="5"/>
      <c r="I19" s="5"/>
    </row>
    <row r="20" spans="1:9" ht="15.75" x14ac:dyDescent="0.25">
      <c r="A20" s="49" t="s">
        <v>140</v>
      </c>
      <c r="B20" s="71" t="s">
        <v>141</v>
      </c>
      <c r="C20" s="76">
        <v>5</v>
      </c>
      <c r="D20" s="77">
        <v>0.12</v>
      </c>
      <c r="E20" s="77">
        <v>0.15</v>
      </c>
      <c r="F20" s="77">
        <v>0.155</v>
      </c>
      <c r="G20" s="77">
        <v>14.65</v>
      </c>
      <c r="H20" s="5"/>
      <c r="I20" s="5"/>
    </row>
    <row r="21" spans="1:9" ht="31.5" x14ac:dyDescent="0.25">
      <c r="A21" s="79" t="s">
        <v>174</v>
      </c>
      <c r="B21" s="107" t="s">
        <v>175</v>
      </c>
      <c r="C21" s="109">
        <v>80</v>
      </c>
      <c r="D21" s="108">
        <v>15.91</v>
      </c>
      <c r="E21" s="108">
        <v>7.49</v>
      </c>
      <c r="F21" s="108">
        <v>4.3600000000000003</v>
      </c>
      <c r="G21" s="108">
        <v>147.9</v>
      </c>
      <c r="H21" s="5"/>
      <c r="I21" s="5"/>
    </row>
    <row r="22" spans="1:9" ht="47.25" x14ac:dyDescent="0.25">
      <c r="A22" s="118" t="s">
        <v>131</v>
      </c>
      <c r="B22" s="125" t="s">
        <v>103</v>
      </c>
      <c r="C22" s="179">
        <v>90</v>
      </c>
      <c r="D22" s="179">
        <v>2.67</v>
      </c>
      <c r="E22" s="179">
        <v>3.49</v>
      </c>
      <c r="F22" s="179">
        <v>14.14</v>
      </c>
      <c r="G22" s="179">
        <v>101.58</v>
      </c>
      <c r="H22" s="5"/>
      <c r="I22" s="5"/>
    </row>
    <row r="23" spans="1:9" ht="31.5" x14ac:dyDescent="0.25">
      <c r="A23" s="79" t="s">
        <v>176</v>
      </c>
      <c r="B23" s="93" t="s">
        <v>177</v>
      </c>
      <c r="C23" s="94">
        <v>50</v>
      </c>
      <c r="D23" s="77">
        <v>0.55800000000000005</v>
      </c>
      <c r="E23" s="77">
        <v>0.16600000000000001</v>
      </c>
      <c r="F23" s="78">
        <v>2.383</v>
      </c>
      <c r="G23" s="77">
        <v>14.465999999999999</v>
      </c>
      <c r="H23" s="5"/>
      <c r="I23" s="5"/>
    </row>
    <row r="24" spans="1:9" ht="15.75" x14ac:dyDescent="0.25">
      <c r="A24" s="203" t="s">
        <v>21</v>
      </c>
      <c r="B24" s="203"/>
      <c r="C24" s="203"/>
      <c r="D24" s="23">
        <f>SUM(D18:D23)</f>
        <v>25.718000000000004</v>
      </c>
      <c r="E24" s="23">
        <f>SUM(E18:E23)</f>
        <v>16.116</v>
      </c>
      <c r="F24" s="23">
        <f>SUM(F18:F23)</f>
        <v>50.288000000000004</v>
      </c>
      <c r="G24" s="23">
        <f>SUM(G18:G23)</f>
        <v>487.40600000000001</v>
      </c>
      <c r="H24" s="5"/>
      <c r="I24" s="5"/>
    </row>
    <row r="25" spans="1:9" ht="15.75" x14ac:dyDescent="0.25">
      <c r="A25" s="5"/>
      <c r="B25" s="5"/>
      <c r="C25" s="5"/>
      <c r="D25" s="5"/>
      <c r="E25" s="5"/>
      <c r="F25" s="5"/>
      <c r="G25" s="5"/>
      <c r="H25" s="5"/>
      <c r="I25" s="5"/>
    </row>
    <row r="26" spans="1:9" ht="15.75" x14ac:dyDescent="0.25">
      <c r="A26" s="5"/>
      <c r="B26" s="5"/>
      <c r="C26" s="5"/>
      <c r="D26" s="5" t="s">
        <v>17</v>
      </c>
      <c r="E26" s="5" t="s">
        <v>270</v>
      </c>
      <c r="F26" s="5"/>
      <c r="G26" s="5"/>
      <c r="H26" s="5"/>
      <c r="I26" s="5"/>
    </row>
    <row r="27" spans="1:9" ht="15.75" customHeight="1" x14ac:dyDescent="0.25">
      <c r="A27" s="196" t="s">
        <v>7</v>
      </c>
      <c r="B27" s="196" t="s">
        <v>8</v>
      </c>
      <c r="C27" s="196" t="s">
        <v>9</v>
      </c>
      <c r="D27" s="199" t="s">
        <v>10</v>
      </c>
      <c r="E27" s="199"/>
      <c r="F27" s="200"/>
      <c r="G27" s="191" t="s">
        <v>14</v>
      </c>
      <c r="H27" s="5"/>
      <c r="I27" s="5"/>
    </row>
    <row r="28" spans="1:9" ht="15.75" x14ac:dyDescent="0.25">
      <c r="A28" s="197"/>
      <c r="B28" s="197"/>
      <c r="C28" s="197"/>
      <c r="D28" s="44" t="s">
        <v>11</v>
      </c>
      <c r="E28" s="32" t="s">
        <v>12</v>
      </c>
      <c r="F28" s="8" t="s">
        <v>13</v>
      </c>
      <c r="G28" s="191"/>
      <c r="H28" s="5"/>
      <c r="I28" s="5"/>
    </row>
    <row r="29" spans="1:9" ht="15.75" x14ac:dyDescent="0.25">
      <c r="A29" s="154" t="s">
        <v>170</v>
      </c>
      <c r="B29" s="7"/>
      <c r="C29" s="90">
        <v>200</v>
      </c>
      <c r="D29" s="91">
        <v>2.4</v>
      </c>
      <c r="E29" s="91">
        <v>0.06</v>
      </c>
      <c r="F29" s="91">
        <v>46.2</v>
      </c>
      <c r="G29" s="91">
        <v>194</v>
      </c>
      <c r="H29" s="5"/>
      <c r="I29" s="5"/>
    </row>
    <row r="30" spans="1:9" ht="15.75" x14ac:dyDescent="0.25">
      <c r="A30" s="7"/>
      <c r="B30" s="7"/>
      <c r="C30" s="7"/>
      <c r="D30" s="7"/>
      <c r="E30" s="7"/>
      <c r="F30" s="7"/>
      <c r="G30" s="7"/>
      <c r="H30" s="5"/>
      <c r="I30" s="5"/>
    </row>
    <row r="31" spans="1:9" ht="15.75" x14ac:dyDescent="0.25">
      <c r="A31" s="192" t="s">
        <v>21</v>
      </c>
      <c r="B31" s="193"/>
      <c r="C31" s="194"/>
      <c r="D31" s="40">
        <f>SUM(D26:D30)</f>
        <v>2.4</v>
      </c>
      <c r="E31" s="40">
        <f>SUM(E26:E30)</f>
        <v>0.06</v>
      </c>
      <c r="F31" s="40">
        <f>SUM(F26:F30)</f>
        <v>46.2</v>
      </c>
      <c r="G31" s="40">
        <f>SUM(G26:G30)</f>
        <v>194</v>
      </c>
      <c r="H31" s="5"/>
      <c r="I31" s="5"/>
    </row>
    <row r="32" spans="1:9" ht="15.75" x14ac:dyDescent="0.25">
      <c r="A32" s="5"/>
      <c r="B32" s="5"/>
      <c r="C32" s="5"/>
      <c r="D32" s="5"/>
      <c r="E32" s="5"/>
      <c r="F32" s="5"/>
      <c r="G32" s="5"/>
      <c r="H32" s="5"/>
      <c r="I32" s="5"/>
    </row>
    <row r="33" spans="1:9" ht="15.75" x14ac:dyDescent="0.25">
      <c r="A33" s="5"/>
      <c r="B33" s="5"/>
      <c r="C33" s="5"/>
      <c r="F33" s="5"/>
      <c r="G33" s="5"/>
      <c r="H33" s="5"/>
      <c r="I33" s="5"/>
    </row>
    <row r="34" spans="1:9" ht="15.75" x14ac:dyDescent="0.25">
      <c r="A34" s="5"/>
      <c r="B34" s="5"/>
      <c r="C34" s="5"/>
      <c r="D34" s="5" t="s">
        <v>19</v>
      </c>
      <c r="E34" s="5" t="s">
        <v>291</v>
      </c>
      <c r="F34" s="5"/>
      <c r="G34" s="5"/>
      <c r="H34" s="5"/>
      <c r="I34" s="5"/>
    </row>
    <row r="35" spans="1:9" ht="15.75" customHeight="1" x14ac:dyDescent="0.25">
      <c r="A35" s="195" t="s">
        <v>7</v>
      </c>
      <c r="B35" s="196" t="s">
        <v>8</v>
      </c>
      <c r="C35" s="196" t="s">
        <v>9</v>
      </c>
      <c r="D35" s="199" t="s">
        <v>10</v>
      </c>
      <c r="E35" s="199"/>
      <c r="F35" s="200"/>
      <c r="G35" s="191" t="s">
        <v>14</v>
      </c>
      <c r="H35" s="5"/>
      <c r="I35" s="5"/>
    </row>
    <row r="36" spans="1:9" ht="15.75" x14ac:dyDescent="0.25">
      <c r="A36" s="195"/>
      <c r="B36" s="197"/>
      <c r="C36" s="197"/>
      <c r="D36" s="44" t="s">
        <v>11</v>
      </c>
      <c r="E36" s="32" t="s">
        <v>12</v>
      </c>
      <c r="F36" s="8" t="s">
        <v>13</v>
      </c>
      <c r="G36" s="191"/>
      <c r="H36" s="5"/>
      <c r="I36" s="5"/>
    </row>
    <row r="37" spans="1:9" ht="15.75" x14ac:dyDescent="0.25">
      <c r="A37" s="14" t="s">
        <v>185</v>
      </c>
      <c r="B37" s="7" t="s">
        <v>186</v>
      </c>
      <c r="C37" s="45">
        <v>150</v>
      </c>
      <c r="D37" s="20">
        <v>16.346</v>
      </c>
      <c r="E37" s="20">
        <v>8.2089999999999996</v>
      </c>
      <c r="F37" s="21">
        <v>27.754000000000001</v>
      </c>
      <c r="G37" s="20">
        <v>248.39</v>
      </c>
      <c r="H37" s="5"/>
      <c r="I37" s="5"/>
    </row>
    <row r="38" spans="1:9" ht="15.75" x14ac:dyDescent="0.25">
      <c r="A38" s="14" t="s">
        <v>140</v>
      </c>
      <c r="B38" s="7" t="s">
        <v>100</v>
      </c>
      <c r="C38" s="45">
        <v>20</v>
      </c>
      <c r="D38" s="17">
        <v>0.48</v>
      </c>
      <c r="E38" s="17">
        <v>6</v>
      </c>
      <c r="F38" s="18">
        <v>0.62</v>
      </c>
      <c r="G38" s="17">
        <v>58.6</v>
      </c>
      <c r="H38" s="5"/>
      <c r="I38" s="5"/>
    </row>
    <row r="39" spans="1:9" ht="15.75" x14ac:dyDescent="0.25">
      <c r="A39" s="15" t="s">
        <v>192</v>
      </c>
      <c r="B39" s="7" t="s">
        <v>104</v>
      </c>
      <c r="C39" s="46">
        <v>150</v>
      </c>
      <c r="D39" s="20">
        <v>0</v>
      </c>
      <c r="E39" s="20">
        <v>0</v>
      </c>
      <c r="F39" s="21">
        <v>0</v>
      </c>
      <c r="G39" s="20">
        <v>0</v>
      </c>
      <c r="H39" s="5"/>
      <c r="I39" s="5"/>
    </row>
    <row r="40" spans="1:9" ht="15.75" x14ac:dyDescent="0.25">
      <c r="A40" s="7"/>
      <c r="B40" s="7"/>
      <c r="C40" s="7"/>
      <c r="D40" s="7"/>
      <c r="E40" s="7"/>
      <c r="F40" s="7"/>
      <c r="G40" s="7"/>
      <c r="H40" s="5"/>
      <c r="I40" s="5"/>
    </row>
    <row r="41" spans="1:9" ht="15.75" x14ac:dyDescent="0.25">
      <c r="A41" s="192" t="s">
        <v>21</v>
      </c>
      <c r="B41" s="193"/>
      <c r="C41" s="194"/>
      <c r="D41" s="23">
        <f>SUM(D35:D40)</f>
        <v>16.826000000000001</v>
      </c>
      <c r="E41" s="23">
        <f>SUM(E35:E40)</f>
        <v>14.209</v>
      </c>
      <c r="F41" s="23">
        <f>SUM(F35:F40)</f>
        <v>28.374000000000002</v>
      </c>
      <c r="G41" s="23">
        <f>SUM(G35:G40)</f>
        <v>306.99</v>
      </c>
      <c r="H41" s="5"/>
      <c r="I41" s="5"/>
    </row>
    <row r="42" spans="1:9" ht="15.75" x14ac:dyDescent="0.25">
      <c r="A42" s="192" t="s">
        <v>20</v>
      </c>
      <c r="B42" s="193"/>
      <c r="C42" s="194"/>
      <c r="D42" s="31">
        <f>+D12+D24+D31+D41</f>
        <v>53.974000000000004</v>
      </c>
      <c r="E42" s="31">
        <f>+E12+E24+E31+E41</f>
        <v>39.984999999999999</v>
      </c>
      <c r="F42" s="31">
        <f>+F12+F24+F31+F41</f>
        <v>160.072</v>
      </c>
      <c r="G42" s="31">
        <f>+G12+G24+G31+G41</f>
        <v>1255.7260000000001</v>
      </c>
      <c r="H42" s="5"/>
      <c r="I42" s="5"/>
    </row>
    <row r="43" spans="1:9" ht="15.75" x14ac:dyDescent="0.25">
      <c r="A43" s="5"/>
      <c r="B43" s="5"/>
      <c r="C43" s="5"/>
      <c r="D43" s="5"/>
      <c r="E43" s="5"/>
      <c r="F43" s="5"/>
      <c r="G43" s="5"/>
      <c r="H43" s="5"/>
      <c r="I43" s="5"/>
    </row>
  </sheetData>
  <mergeCells count="28">
    <mergeCell ref="B15:B16"/>
    <mergeCell ref="A41:C41"/>
    <mergeCell ref="A42:C42"/>
    <mergeCell ref="A27:A28"/>
    <mergeCell ref="B27:B28"/>
    <mergeCell ref="C35:C36"/>
    <mergeCell ref="C27:C28"/>
    <mergeCell ref="A7:A8"/>
    <mergeCell ref="B7:B8"/>
    <mergeCell ref="G7:G8"/>
    <mergeCell ref="D35:F35"/>
    <mergeCell ref="G27:G28"/>
    <mergeCell ref="A31:C31"/>
    <mergeCell ref="A35:A36"/>
    <mergeCell ref="B35:B36"/>
    <mergeCell ref="G35:G36"/>
    <mergeCell ref="D7:F7"/>
    <mergeCell ref="C15:C16"/>
    <mergeCell ref="D15:F15"/>
    <mergeCell ref="D27:F27"/>
    <mergeCell ref="A24:C24"/>
    <mergeCell ref="A12:C12"/>
    <mergeCell ref="A15:A16"/>
    <mergeCell ref="G15:G16"/>
    <mergeCell ref="C7:C8"/>
    <mergeCell ref="F1:G1"/>
    <mergeCell ref="F2:G2"/>
    <mergeCell ref="F4:G4"/>
  </mergeCells>
  <pageMargins left="0.70866141732283472" right="0" top="0.35433070866141736" bottom="0.35433070866141736" header="0" footer="0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6" tint="-0.249977111117893"/>
  </sheetPr>
  <dimension ref="A1:I43"/>
  <sheetViews>
    <sheetView topLeftCell="A19" workbookViewId="0">
      <selection activeCell="J21" sqref="J21"/>
    </sheetView>
  </sheetViews>
  <sheetFormatPr defaultRowHeight="15" x14ac:dyDescent="0.25"/>
  <cols>
    <col min="1" max="1" width="24.7109375" customWidth="1"/>
    <col min="3" max="3" width="7.7109375" customWidth="1"/>
    <col min="4" max="4" width="12.5703125" customWidth="1"/>
    <col min="5" max="6" width="13.7109375" customWidth="1"/>
    <col min="7" max="7" width="9.5703125" bestFit="1" customWidth="1"/>
  </cols>
  <sheetData>
    <row r="1" spans="1:9" ht="15.75" x14ac:dyDescent="0.25">
      <c r="A1" s="5" t="s">
        <v>32</v>
      </c>
      <c r="B1" s="5"/>
      <c r="C1" s="5"/>
      <c r="D1" s="11">
        <v>17</v>
      </c>
      <c r="E1" s="5"/>
      <c r="F1" s="189" t="s">
        <v>22</v>
      </c>
      <c r="G1" s="189"/>
      <c r="H1" s="5"/>
      <c r="I1" s="5"/>
    </row>
    <row r="2" spans="1:9" ht="15.75" x14ac:dyDescent="0.25">
      <c r="A2" s="5" t="s">
        <v>25</v>
      </c>
      <c r="B2" s="5"/>
      <c r="C2" s="5"/>
      <c r="D2" s="5"/>
      <c r="E2" s="5"/>
      <c r="F2" s="190" t="s">
        <v>136</v>
      </c>
      <c r="G2" s="190"/>
      <c r="H2" s="5"/>
      <c r="I2" s="5"/>
    </row>
    <row r="3" spans="1:9" ht="15.75" x14ac:dyDescent="0.25">
      <c r="A3" s="5"/>
      <c r="B3" s="5"/>
      <c r="C3" s="5"/>
      <c r="D3" s="5"/>
      <c r="E3" s="5"/>
      <c r="F3" s="137"/>
      <c r="G3" s="138"/>
      <c r="H3" s="5"/>
      <c r="I3" s="5"/>
    </row>
    <row r="4" spans="1:9" ht="15.75" x14ac:dyDescent="0.25">
      <c r="A4" s="5"/>
      <c r="B4" s="5"/>
      <c r="C4" s="5"/>
      <c r="D4" s="5"/>
      <c r="E4" s="5"/>
      <c r="F4" s="190" t="s">
        <v>137</v>
      </c>
      <c r="G4" s="190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5</v>
      </c>
      <c r="E6" s="10" t="s">
        <v>15</v>
      </c>
      <c r="F6" s="5"/>
      <c r="G6" s="5"/>
      <c r="H6" s="5"/>
      <c r="I6" s="5"/>
    </row>
    <row r="7" spans="1:9" ht="15.75" customHeight="1" x14ac:dyDescent="0.25">
      <c r="A7" s="195" t="s">
        <v>7</v>
      </c>
      <c r="B7" s="196" t="s">
        <v>8</v>
      </c>
      <c r="C7" s="196" t="s">
        <v>9</v>
      </c>
      <c r="D7" s="199" t="s">
        <v>10</v>
      </c>
      <c r="E7" s="199"/>
      <c r="F7" s="200"/>
      <c r="G7" s="191" t="s">
        <v>14</v>
      </c>
      <c r="H7" s="5"/>
      <c r="I7" s="5"/>
    </row>
    <row r="8" spans="1:9" ht="15.75" x14ac:dyDescent="0.25">
      <c r="A8" s="195"/>
      <c r="B8" s="197"/>
      <c r="C8" s="197"/>
      <c r="D8" s="44" t="s">
        <v>11</v>
      </c>
      <c r="E8" s="32" t="s">
        <v>12</v>
      </c>
      <c r="F8" s="8" t="s">
        <v>13</v>
      </c>
      <c r="G8" s="191"/>
      <c r="H8" s="5"/>
      <c r="I8" s="5"/>
    </row>
    <row r="9" spans="1:9" ht="31.5" x14ac:dyDescent="0.25">
      <c r="A9" s="110" t="s">
        <v>132</v>
      </c>
      <c r="B9" s="107" t="s">
        <v>223</v>
      </c>
      <c r="C9" s="121">
        <v>100</v>
      </c>
      <c r="D9" s="122">
        <v>2.4</v>
      </c>
      <c r="E9" s="122">
        <v>3.83</v>
      </c>
      <c r="F9" s="123">
        <v>6.41</v>
      </c>
      <c r="G9" s="122">
        <v>66.180000000000007</v>
      </c>
      <c r="H9" s="5"/>
      <c r="I9" s="5"/>
    </row>
    <row r="10" spans="1:9" ht="31.5" x14ac:dyDescent="0.25">
      <c r="A10" s="62" t="s">
        <v>241</v>
      </c>
      <c r="B10" s="66" t="s">
        <v>242</v>
      </c>
      <c r="C10" s="180"/>
      <c r="D10" s="77">
        <v>7.0650000000000004</v>
      </c>
      <c r="E10" s="77">
        <v>8.0399999999999991</v>
      </c>
      <c r="F10" s="78">
        <v>8.2149999999999999</v>
      </c>
      <c r="G10" s="77">
        <v>132.30000000000001</v>
      </c>
      <c r="H10" s="5"/>
      <c r="I10" s="5"/>
    </row>
    <row r="11" spans="1:9" ht="15.75" x14ac:dyDescent="0.25">
      <c r="A11" s="15" t="s">
        <v>67</v>
      </c>
      <c r="B11" s="7" t="s">
        <v>37</v>
      </c>
      <c r="C11" s="46">
        <v>150</v>
      </c>
      <c r="D11" s="20">
        <v>0</v>
      </c>
      <c r="E11" s="20">
        <v>0</v>
      </c>
      <c r="F11" s="20">
        <v>0</v>
      </c>
      <c r="G11" s="20">
        <v>0</v>
      </c>
      <c r="H11" s="5"/>
      <c r="I11" s="5"/>
    </row>
    <row r="12" spans="1:9" ht="15.75" x14ac:dyDescent="0.25">
      <c r="A12" s="7"/>
      <c r="B12" s="13"/>
      <c r="C12" s="7"/>
      <c r="D12" s="7"/>
      <c r="E12" s="7"/>
      <c r="F12" s="7"/>
      <c r="G12" s="7"/>
      <c r="H12" s="5"/>
      <c r="I12" s="5"/>
    </row>
    <row r="13" spans="1:9" ht="15.75" x14ac:dyDescent="0.25">
      <c r="A13" s="192" t="s">
        <v>21</v>
      </c>
      <c r="B13" s="193"/>
      <c r="C13" s="194"/>
      <c r="D13" s="61">
        <f>SUM(D7:D12)</f>
        <v>9.4649999999999999</v>
      </c>
      <c r="E13" s="61">
        <f>SUM(E7:E12)</f>
        <v>11.87</v>
      </c>
      <c r="F13" s="61">
        <f>SUM(F7:F12)</f>
        <v>14.625</v>
      </c>
      <c r="G13" s="61">
        <f>SUM(G7:G12)</f>
        <v>198.48000000000002</v>
      </c>
      <c r="H13" s="5"/>
      <c r="I13" s="5"/>
    </row>
    <row r="14" spans="1:9" ht="15.75" x14ac:dyDescent="0.25">
      <c r="A14" s="5"/>
      <c r="B14" s="5"/>
      <c r="C14" s="5"/>
      <c r="D14" s="5"/>
      <c r="E14" s="5"/>
      <c r="F14" s="5"/>
      <c r="G14" s="5"/>
      <c r="H14" s="5"/>
      <c r="I14" s="5"/>
    </row>
    <row r="15" spans="1:9" ht="15.75" x14ac:dyDescent="0.25">
      <c r="A15" s="5"/>
      <c r="B15" s="5"/>
      <c r="C15" s="5"/>
      <c r="D15" s="5" t="s">
        <v>16</v>
      </c>
      <c r="E15" s="9" t="s">
        <v>293</v>
      </c>
      <c r="F15" s="5"/>
      <c r="G15" s="5"/>
      <c r="H15" s="5"/>
      <c r="I15" s="5"/>
    </row>
    <row r="16" spans="1:9" ht="15.75" customHeight="1" x14ac:dyDescent="0.25">
      <c r="A16" s="196" t="s">
        <v>7</v>
      </c>
      <c r="B16" s="196" t="s">
        <v>8</v>
      </c>
      <c r="C16" s="196" t="s">
        <v>9</v>
      </c>
      <c r="D16" s="199" t="s">
        <v>10</v>
      </c>
      <c r="E16" s="199"/>
      <c r="F16" s="200"/>
      <c r="G16" s="191" t="s">
        <v>14</v>
      </c>
      <c r="H16" s="5"/>
      <c r="I16" s="5"/>
    </row>
    <row r="17" spans="1:9" ht="15.75" x14ac:dyDescent="0.25">
      <c r="A17" s="197"/>
      <c r="B17" s="197"/>
      <c r="C17" s="197"/>
      <c r="D17" s="44" t="s">
        <v>11</v>
      </c>
      <c r="E17" s="32" t="s">
        <v>12</v>
      </c>
      <c r="F17" s="8" t="s">
        <v>13</v>
      </c>
      <c r="G17" s="191"/>
      <c r="H17" s="5"/>
      <c r="I17" s="5"/>
    </row>
    <row r="18" spans="1:9" ht="15.75" x14ac:dyDescent="0.25">
      <c r="A18" s="28" t="s">
        <v>247</v>
      </c>
      <c r="B18" s="7"/>
      <c r="C18" s="46">
        <v>150</v>
      </c>
      <c r="D18" s="20">
        <v>0.36</v>
      </c>
      <c r="E18" s="20">
        <v>0.255</v>
      </c>
      <c r="F18" s="20">
        <v>18</v>
      </c>
      <c r="G18" s="20">
        <v>81</v>
      </c>
      <c r="H18" s="5"/>
      <c r="I18" s="5"/>
    </row>
    <row r="19" spans="1:9" ht="15.75" x14ac:dyDescent="0.25">
      <c r="A19" s="147" t="s">
        <v>163</v>
      </c>
      <c r="B19" s="148"/>
      <c r="C19" s="56">
        <v>30</v>
      </c>
      <c r="D19" s="149">
        <v>2.16</v>
      </c>
      <c r="E19" s="149">
        <v>0.12</v>
      </c>
      <c r="F19" s="150">
        <v>13.95</v>
      </c>
      <c r="G19" s="150">
        <v>73</v>
      </c>
      <c r="H19" s="5"/>
      <c r="I19" s="5"/>
    </row>
    <row r="20" spans="1:9" ht="47.25" x14ac:dyDescent="0.25">
      <c r="A20" s="64" t="s">
        <v>105</v>
      </c>
      <c r="B20" s="71" t="s">
        <v>107</v>
      </c>
      <c r="C20" s="76">
        <v>100</v>
      </c>
      <c r="D20" s="77">
        <v>1.24</v>
      </c>
      <c r="E20" s="77">
        <v>3.16</v>
      </c>
      <c r="F20" s="78">
        <v>7.14</v>
      </c>
      <c r="G20" s="77">
        <v>56.61</v>
      </c>
      <c r="H20" s="5"/>
      <c r="I20" s="5"/>
    </row>
    <row r="21" spans="1:9" ht="47.25" x14ac:dyDescent="0.25">
      <c r="A21" s="64" t="s">
        <v>106</v>
      </c>
      <c r="B21" s="71" t="s">
        <v>108</v>
      </c>
      <c r="C21" s="72">
        <v>180</v>
      </c>
      <c r="D21" s="73">
        <v>27.11</v>
      </c>
      <c r="E21" s="73">
        <v>17.38</v>
      </c>
      <c r="F21" s="73">
        <v>22.31</v>
      </c>
      <c r="G21" s="73">
        <v>372.04</v>
      </c>
      <c r="H21" s="5"/>
      <c r="I21" s="5"/>
    </row>
    <row r="22" spans="1:9" ht="15.75" x14ac:dyDescent="0.25">
      <c r="A22" s="64" t="s">
        <v>214</v>
      </c>
      <c r="B22" s="66" t="s">
        <v>88</v>
      </c>
      <c r="C22" s="143">
        <v>50</v>
      </c>
      <c r="D22" s="35">
        <v>0.4</v>
      </c>
      <c r="E22" s="35">
        <v>0.1</v>
      </c>
      <c r="F22" s="35">
        <v>1.1499999999999999</v>
      </c>
      <c r="G22" s="35">
        <v>5.5</v>
      </c>
      <c r="H22" s="5"/>
      <c r="I22" s="5"/>
    </row>
    <row r="23" spans="1:9" ht="15.75" x14ac:dyDescent="0.25">
      <c r="A23" s="155"/>
      <c r="B23" s="7"/>
      <c r="C23" s="32"/>
      <c r="D23" s="30"/>
      <c r="E23" s="30"/>
      <c r="F23" s="30"/>
      <c r="G23" s="91"/>
      <c r="H23" s="5"/>
      <c r="I23" s="5"/>
    </row>
    <row r="24" spans="1:9" ht="15.75" x14ac:dyDescent="0.25">
      <c r="A24" s="192" t="s">
        <v>21</v>
      </c>
      <c r="B24" s="193"/>
      <c r="C24" s="194"/>
      <c r="D24" s="61">
        <f>SUM(D19:D22)</f>
        <v>30.909999999999997</v>
      </c>
      <c r="E24" s="61">
        <f>SUM(E19:E22)</f>
        <v>20.76</v>
      </c>
      <c r="F24" s="23">
        <f>SUM(F19:F22)</f>
        <v>44.55</v>
      </c>
      <c r="G24" s="23">
        <f>SUM(G18:G23)</f>
        <v>588.15000000000009</v>
      </c>
      <c r="H24" s="5"/>
      <c r="I24" s="5"/>
    </row>
    <row r="25" spans="1:9" ht="15.75" x14ac:dyDescent="0.25">
      <c r="A25" s="5"/>
      <c r="B25" s="5"/>
      <c r="C25" s="5"/>
      <c r="D25" s="5"/>
      <c r="E25" s="5"/>
      <c r="F25" s="5"/>
      <c r="G25" s="5"/>
      <c r="H25" s="5"/>
      <c r="I25" s="5"/>
    </row>
    <row r="26" spans="1:9" ht="15.75" x14ac:dyDescent="0.25">
      <c r="A26" s="5"/>
      <c r="B26" s="5"/>
      <c r="C26" s="5"/>
      <c r="D26" s="5" t="s">
        <v>17</v>
      </c>
      <c r="E26" s="5" t="s">
        <v>270</v>
      </c>
      <c r="F26" s="5"/>
      <c r="G26" s="5"/>
      <c r="H26" s="5"/>
      <c r="I26" s="5"/>
    </row>
    <row r="27" spans="1:9" ht="15.75" customHeight="1" x14ac:dyDescent="0.25">
      <c r="A27" s="196" t="s">
        <v>7</v>
      </c>
      <c r="B27" s="196" t="s">
        <v>8</v>
      </c>
      <c r="C27" s="196" t="s">
        <v>9</v>
      </c>
      <c r="D27" s="199" t="s">
        <v>10</v>
      </c>
      <c r="E27" s="199"/>
      <c r="F27" s="200"/>
      <c r="G27" s="191" t="s">
        <v>14</v>
      </c>
      <c r="H27" s="5"/>
      <c r="I27" s="5"/>
    </row>
    <row r="28" spans="1:9" ht="15.75" x14ac:dyDescent="0.25">
      <c r="A28" s="197"/>
      <c r="B28" s="197"/>
      <c r="C28" s="197"/>
      <c r="D28" s="44" t="s">
        <v>11</v>
      </c>
      <c r="E28" s="32" t="s">
        <v>12</v>
      </c>
      <c r="F28" s="8" t="s">
        <v>13</v>
      </c>
      <c r="G28" s="191"/>
      <c r="H28" s="5"/>
      <c r="I28" s="5"/>
    </row>
    <row r="29" spans="1:9" ht="15.75" x14ac:dyDescent="0.25">
      <c r="A29" s="145" t="s">
        <v>170</v>
      </c>
      <c r="B29" s="7"/>
      <c r="C29" s="90">
        <v>200</v>
      </c>
      <c r="D29" s="91">
        <v>2.4</v>
      </c>
      <c r="E29" s="91">
        <v>0.06</v>
      </c>
      <c r="F29" s="91">
        <v>46.2</v>
      </c>
      <c r="G29" s="91">
        <v>194</v>
      </c>
      <c r="H29" s="5"/>
      <c r="I29" s="5"/>
    </row>
    <row r="30" spans="1:9" ht="15.75" x14ac:dyDescent="0.25">
      <c r="A30" s="7"/>
      <c r="B30" s="7"/>
      <c r="C30" s="7"/>
      <c r="D30" s="7"/>
      <c r="E30" s="7"/>
      <c r="F30" s="7"/>
      <c r="G30" s="7"/>
      <c r="H30" s="5"/>
      <c r="I30" s="5"/>
    </row>
    <row r="31" spans="1:9" ht="15.75" x14ac:dyDescent="0.25">
      <c r="A31" s="192" t="s">
        <v>21</v>
      </c>
      <c r="B31" s="193"/>
      <c r="C31" s="194"/>
      <c r="D31" s="40">
        <f>SUM(D26:D30)</f>
        <v>2.4</v>
      </c>
      <c r="E31" s="40">
        <f>SUM(E26:E30)</f>
        <v>0.06</v>
      </c>
      <c r="F31" s="40">
        <f>SUM(F26:F30)</f>
        <v>46.2</v>
      </c>
      <c r="G31" s="40">
        <f>SUM(G26:G30)</f>
        <v>194</v>
      </c>
      <c r="H31" s="5"/>
      <c r="I31" s="5"/>
    </row>
    <row r="32" spans="1:9" ht="15.75" x14ac:dyDescent="0.25">
      <c r="A32" s="5"/>
      <c r="B32" s="5"/>
      <c r="C32" s="5"/>
      <c r="D32" s="5"/>
      <c r="E32" s="5"/>
      <c r="F32" s="5"/>
      <c r="G32" s="5"/>
      <c r="H32" s="5"/>
      <c r="I32" s="5"/>
    </row>
    <row r="33" spans="1:9" ht="15.75" x14ac:dyDescent="0.25">
      <c r="A33" s="5"/>
      <c r="B33" s="5"/>
      <c r="C33" s="5"/>
      <c r="G33" s="5"/>
      <c r="H33" s="5"/>
      <c r="I33" s="5"/>
    </row>
    <row r="34" spans="1:9" ht="15.75" x14ac:dyDescent="0.25">
      <c r="A34" s="5"/>
      <c r="B34" s="5"/>
      <c r="C34" s="5"/>
      <c r="D34" s="5" t="s">
        <v>19</v>
      </c>
      <c r="E34" s="5" t="s">
        <v>291</v>
      </c>
      <c r="F34" s="5"/>
      <c r="G34" s="5"/>
      <c r="H34" s="5"/>
      <c r="I34" s="5"/>
    </row>
    <row r="35" spans="1:9" ht="15.75" customHeight="1" x14ac:dyDescent="0.25">
      <c r="A35" s="196" t="s">
        <v>7</v>
      </c>
      <c r="B35" s="196" t="s">
        <v>8</v>
      </c>
      <c r="C35" s="196" t="s">
        <v>9</v>
      </c>
      <c r="D35" s="199" t="s">
        <v>10</v>
      </c>
      <c r="E35" s="199"/>
      <c r="F35" s="200"/>
      <c r="G35" s="191" t="s">
        <v>14</v>
      </c>
      <c r="H35" s="5"/>
      <c r="I35" s="5"/>
    </row>
    <row r="36" spans="1:9" ht="15.75" x14ac:dyDescent="0.25">
      <c r="A36" s="197"/>
      <c r="B36" s="197"/>
      <c r="C36" s="197"/>
      <c r="D36" s="44" t="s">
        <v>11</v>
      </c>
      <c r="E36" s="32" t="s">
        <v>12</v>
      </c>
      <c r="F36" s="8" t="s">
        <v>13</v>
      </c>
      <c r="G36" s="191"/>
      <c r="H36" s="5"/>
      <c r="I36" s="5"/>
    </row>
    <row r="37" spans="1:9" ht="31.5" x14ac:dyDescent="0.25">
      <c r="A37" s="110" t="s">
        <v>187</v>
      </c>
      <c r="B37" s="71" t="s">
        <v>188</v>
      </c>
      <c r="C37" s="94">
        <v>150</v>
      </c>
      <c r="D37" s="77">
        <v>4.5599999999999996</v>
      </c>
      <c r="E37" s="77">
        <v>2.1309999999999998</v>
      </c>
      <c r="F37" s="78">
        <v>48.76</v>
      </c>
      <c r="G37" s="77">
        <v>219.51</v>
      </c>
      <c r="H37" s="5"/>
      <c r="I37" s="5"/>
    </row>
    <row r="38" spans="1:9" ht="15.75" x14ac:dyDescent="0.25">
      <c r="A38" s="14" t="s">
        <v>140</v>
      </c>
      <c r="B38" s="7" t="s">
        <v>141</v>
      </c>
      <c r="C38" s="46">
        <v>20</v>
      </c>
      <c r="D38" s="20">
        <v>0.48</v>
      </c>
      <c r="E38" s="20">
        <v>6</v>
      </c>
      <c r="F38" s="20">
        <v>0.62</v>
      </c>
      <c r="G38" s="20">
        <v>58.6</v>
      </c>
      <c r="H38" s="5"/>
      <c r="I38" s="5"/>
    </row>
    <row r="39" spans="1:9" ht="15.75" x14ac:dyDescent="0.25">
      <c r="A39" s="14" t="s">
        <v>67</v>
      </c>
      <c r="B39" s="7" t="s">
        <v>37</v>
      </c>
      <c r="C39" s="48">
        <v>200</v>
      </c>
      <c r="D39" s="30">
        <v>0</v>
      </c>
      <c r="E39" s="30">
        <v>0</v>
      </c>
      <c r="F39" s="30">
        <v>0</v>
      </c>
      <c r="G39" s="30">
        <v>0</v>
      </c>
      <c r="H39" s="5"/>
      <c r="I39" s="5"/>
    </row>
    <row r="40" spans="1:9" ht="15.75" x14ac:dyDescent="0.25">
      <c r="A40" s="16"/>
      <c r="B40" s="38"/>
      <c r="C40" s="16"/>
      <c r="D40" s="16"/>
      <c r="E40" s="7"/>
      <c r="F40" s="7"/>
      <c r="G40" s="7"/>
      <c r="H40" s="5"/>
      <c r="I40" s="5"/>
    </row>
    <row r="41" spans="1:9" ht="15.75" x14ac:dyDescent="0.25">
      <c r="A41" s="192" t="s">
        <v>21</v>
      </c>
      <c r="B41" s="193"/>
      <c r="C41" s="194"/>
      <c r="D41" s="23">
        <f>SUM(D35:D40)</f>
        <v>5.0399999999999991</v>
      </c>
      <c r="E41" s="61">
        <f>SUM(E35:E40)</f>
        <v>8.1310000000000002</v>
      </c>
      <c r="F41" s="61">
        <f>SUM(F35:F40)</f>
        <v>49.379999999999995</v>
      </c>
      <c r="G41" s="23">
        <f>SUM(G35:G40)</f>
        <v>278.11</v>
      </c>
      <c r="H41" s="5"/>
      <c r="I41" s="5"/>
    </row>
    <row r="42" spans="1:9" ht="15.75" x14ac:dyDescent="0.25">
      <c r="A42" s="192" t="s">
        <v>20</v>
      </c>
      <c r="B42" s="193"/>
      <c r="C42" s="194"/>
      <c r="D42" s="31">
        <f>+D13+D24+D31+D41</f>
        <v>47.814999999999998</v>
      </c>
      <c r="E42" s="31">
        <f>+E13+E24+E31+E41</f>
        <v>40.821000000000005</v>
      </c>
      <c r="F42" s="31">
        <f>+F13+F24+F31+F41</f>
        <v>154.755</v>
      </c>
      <c r="G42" s="31">
        <f>+G13+G24+G31+G41</f>
        <v>1258.7400000000002</v>
      </c>
      <c r="H42" s="5"/>
      <c r="I42" s="5"/>
    </row>
    <row r="43" spans="1:9" ht="15.75" x14ac:dyDescent="0.25">
      <c r="A43" s="5"/>
      <c r="B43" s="5"/>
      <c r="C43" s="5"/>
      <c r="D43" s="5"/>
      <c r="E43" s="5"/>
      <c r="F43" s="5"/>
      <c r="G43" s="5"/>
      <c r="H43" s="5"/>
      <c r="I43" s="5"/>
    </row>
  </sheetData>
  <mergeCells count="28">
    <mergeCell ref="A24:C24"/>
    <mergeCell ref="A41:C41"/>
    <mergeCell ref="A42:C42"/>
    <mergeCell ref="A27:A28"/>
    <mergeCell ref="B27:B28"/>
    <mergeCell ref="G27:G28"/>
    <mergeCell ref="A31:C31"/>
    <mergeCell ref="A35:A36"/>
    <mergeCell ref="B35:B36"/>
    <mergeCell ref="G35:G36"/>
    <mergeCell ref="C27:C28"/>
    <mergeCell ref="D27:F27"/>
    <mergeCell ref="C35:C36"/>
    <mergeCell ref="D35:F35"/>
    <mergeCell ref="F1:G1"/>
    <mergeCell ref="F2:G2"/>
    <mergeCell ref="F4:G4"/>
    <mergeCell ref="A7:A8"/>
    <mergeCell ref="B7:B8"/>
    <mergeCell ref="G7:G8"/>
    <mergeCell ref="A13:C13"/>
    <mergeCell ref="A16:A17"/>
    <mergeCell ref="B16:B17"/>
    <mergeCell ref="G16:G17"/>
    <mergeCell ref="C7:C8"/>
    <mergeCell ref="D7:F7"/>
    <mergeCell ref="C16:C17"/>
    <mergeCell ref="D16:F16"/>
  </mergeCells>
  <pageMargins left="0.70866141732283472" right="0" top="0.35433070866141736" bottom="0.35433070866141736" header="0" footer="0"/>
  <pageSetup paperSize="9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6" tint="-0.249977111117893"/>
  </sheetPr>
  <dimension ref="A1:I45"/>
  <sheetViews>
    <sheetView topLeftCell="A9" workbookViewId="0">
      <selection activeCell="I38" sqref="I38"/>
    </sheetView>
  </sheetViews>
  <sheetFormatPr defaultRowHeight="15" x14ac:dyDescent="0.25"/>
  <cols>
    <col min="1" max="1" width="24.5703125" customWidth="1"/>
    <col min="3" max="3" width="7.7109375" customWidth="1"/>
    <col min="4" max="4" width="12.140625" customWidth="1"/>
    <col min="5" max="6" width="13.7109375" customWidth="1"/>
    <col min="7" max="7" width="10.7109375" bestFit="1" customWidth="1"/>
  </cols>
  <sheetData>
    <row r="1" spans="1:9" ht="15.75" x14ac:dyDescent="0.25">
      <c r="A1" s="5" t="s">
        <v>32</v>
      </c>
      <c r="B1" s="5"/>
      <c r="C1" s="5"/>
      <c r="D1" s="11">
        <v>18</v>
      </c>
      <c r="E1" s="5"/>
      <c r="F1" s="189" t="s">
        <v>22</v>
      </c>
      <c r="G1" s="189"/>
      <c r="H1" s="5"/>
      <c r="I1" s="5"/>
    </row>
    <row r="2" spans="1:9" ht="15.75" x14ac:dyDescent="0.25">
      <c r="A2" s="5" t="s">
        <v>30</v>
      </c>
      <c r="B2" s="5"/>
      <c r="C2" s="5"/>
      <c r="D2" s="5"/>
      <c r="E2" s="5"/>
      <c r="F2" s="190" t="s">
        <v>136</v>
      </c>
      <c r="G2" s="190"/>
      <c r="H2" s="5"/>
      <c r="I2" s="5"/>
    </row>
    <row r="3" spans="1:9" ht="15.75" x14ac:dyDescent="0.25">
      <c r="A3" s="5"/>
      <c r="B3" s="5"/>
      <c r="C3" s="5"/>
      <c r="D3" s="5"/>
      <c r="E3" s="5"/>
      <c r="F3" s="137"/>
      <c r="G3" s="138"/>
      <c r="H3" s="5"/>
      <c r="I3" s="5"/>
    </row>
    <row r="4" spans="1:9" ht="15.75" x14ac:dyDescent="0.25">
      <c r="A4" s="5"/>
      <c r="B4" s="5"/>
      <c r="C4" s="5"/>
      <c r="D4" s="5"/>
      <c r="E4" s="5"/>
      <c r="F4" s="190" t="s">
        <v>137</v>
      </c>
      <c r="G4" s="190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5</v>
      </c>
      <c r="E6" s="10" t="s">
        <v>15</v>
      </c>
      <c r="F6" s="5"/>
      <c r="G6" s="5"/>
      <c r="H6" s="5"/>
      <c r="I6" s="5"/>
    </row>
    <row r="7" spans="1:9" ht="15.75" customHeight="1" x14ac:dyDescent="0.25">
      <c r="A7" s="195" t="s">
        <v>7</v>
      </c>
      <c r="B7" s="196" t="s">
        <v>8</v>
      </c>
      <c r="C7" s="196" t="s">
        <v>9</v>
      </c>
      <c r="D7" s="199" t="s">
        <v>10</v>
      </c>
      <c r="E7" s="199"/>
      <c r="F7" s="200"/>
      <c r="G7" s="191" t="s">
        <v>14</v>
      </c>
      <c r="H7" s="5"/>
      <c r="I7" s="5"/>
    </row>
    <row r="8" spans="1:9" ht="15.75" x14ac:dyDescent="0.25">
      <c r="A8" s="195"/>
      <c r="B8" s="197"/>
      <c r="C8" s="197"/>
      <c r="D8" s="44" t="s">
        <v>11</v>
      </c>
      <c r="E8" s="32" t="s">
        <v>12</v>
      </c>
      <c r="F8" s="8" t="s">
        <v>13</v>
      </c>
      <c r="G8" s="191"/>
      <c r="H8" s="5"/>
      <c r="I8" s="5"/>
    </row>
    <row r="9" spans="1:9" ht="31.5" x14ac:dyDescent="0.25">
      <c r="A9" s="110" t="s">
        <v>244</v>
      </c>
      <c r="B9" s="71" t="s">
        <v>243</v>
      </c>
      <c r="C9" s="76">
        <v>100</v>
      </c>
      <c r="D9" s="77">
        <v>5.29</v>
      </c>
      <c r="E9" s="77">
        <v>3.98</v>
      </c>
      <c r="F9" s="78">
        <v>12.58</v>
      </c>
      <c r="G9" s="77">
        <v>91.28</v>
      </c>
      <c r="H9" s="5"/>
      <c r="I9" s="5"/>
    </row>
    <row r="10" spans="1:9" ht="15.75" x14ac:dyDescent="0.25">
      <c r="A10" s="64" t="s">
        <v>76</v>
      </c>
      <c r="B10" s="84" t="s">
        <v>221</v>
      </c>
      <c r="C10" s="86">
        <v>20</v>
      </c>
      <c r="D10" s="85">
        <v>0</v>
      </c>
      <c r="E10" s="85">
        <v>0</v>
      </c>
      <c r="F10" s="85">
        <v>3.99</v>
      </c>
      <c r="G10" s="85">
        <v>15.8</v>
      </c>
      <c r="H10" s="5"/>
      <c r="I10" s="5"/>
    </row>
    <row r="11" spans="1:9" ht="15.75" x14ac:dyDescent="0.25">
      <c r="A11" s="62" t="s">
        <v>178</v>
      </c>
      <c r="B11" s="7"/>
      <c r="C11" s="90">
        <v>100</v>
      </c>
      <c r="D11" s="91">
        <v>13</v>
      </c>
      <c r="E11" s="91">
        <v>8.5</v>
      </c>
      <c r="F11" s="91">
        <v>18.399999999999999</v>
      </c>
      <c r="G11" s="91">
        <v>194</v>
      </c>
      <c r="H11" s="5"/>
      <c r="I11" s="5"/>
    </row>
    <row r="12" spans="1:9" ht="15.75" x14ac:dyDescent="0.25">
      <c r="A12" s="15" t="s">
        <v>67</v>
      </c>
      <c r="B12" s="7" t="s">
        <v>37</v>
      </c>
      <c r="C12" s="46">
        <v>150</v>
      </c>
      <c r="D12" s="20">
        <v>0</v>
      </c>
      <c r="E12" s="20">
        <v>0</v>
      </c>
      <c r="F12" s="20">
        <v>0</v>
      </c>
      <c r="G12" s="20">
        <v>0</v>
      </c>
      <c r="H12" s="5"/>
      <c r="I12" s="5"/>
    </row>
    <row r="13" spans="1:9" ht="15.75" x14ac:dyDescent="0.25">
      <c r="A13" s="15"/>
      <c r="B13" s="7"/>
      <c r="C13" s="7"/>
      <c r="D13" s="7"/>
      <c r="E13" s="7"/>
      <c r="F13" s="7"/>
      <c r="G13" s="7"/>
      <c r="H13" s="5"/>
      <c r="I13" s="5"/>
    </row>
    <row r="14" spans="1:9" ht="15.75" x14ac:dyDescent="0.25">
      <c r="A14" s="192" t="s">
        <v>21</v>
      </c>
      <c r="B14" s="193"/>
      <c r="C14" s="194"/>
      <c r="D14" s="23">
        <f>SUM(D7:D13)</f>
        <v>18.29</v>
      </c>
      <c r="E14" s="23">
        <f>SUM(E7:E13)</f>
        <v>12.48</v>
      </c>
      <c r="F14" s="23">
        <f>SUM(F7:F13)</f>
        <v>34.97</v>
      </c>
      <c r="G14" s="23">
        <f>SUM(G7:G13)</f>
        <v>301.08</v>
      </c>
      <c r="H14" s="5"/>
      <c r="I14" s="5"/>
    </row>
    <row r="15" spans="1:9" ht="15.75" x14ac:dyDescent="0.25">
      <c r="A15" s="5"/>
      <c r="B15" s="5"/>
      <c r="C15" s="5"/>
      <c r="D15" s="5"/>
      <c r="E15" s="5"/>
      <c r="F15" s="5"/>
      <c r="G15" s="5"/>
      <c r="H15" s="5"/>
      <c r="I15" s="5"/>
    </row>
    <row r="16" spans="1:9" ht="15.75" x14ac:dyDescent="0.25">
      <c r="A16" s="5"/>
      <c r="B16" s="5"/>
      <c r="C16" s="5"/>
      <c r="D16" s="5" t="s">
        <v>16</v>
      </c>
      <c r="E16" s="9" t="s">
        <v>293</v>
      </c>
      <c r="F16" s="5"/>
      <c r="G16" s="5"/>
      <c r="H16" s="5"/>
      <c r="I16" s="5"/>
    </row>
    <row r="17" spans="1:9" ht="15.75" customHeight="1" x14ac:dyDescent="0.25">
      <c r="A17" s="196" t="s">
        <v>7</v>
      </c>
      <c r="B17" s="196" t="s">
        <v>8</v>
      </c>
      <c r="C17" s="196" t="s">
        <v>9</v>
      </c>
      <c r="D17" s="199" t="s">
        <v>10</v>
      </c>
      <c r="E17" s="199"/>
      <c r="F17" s="200"/>
      <c r="G17" s="191" t="s">
        <v>14</v>
      </c>
      <c r="H17" s="5"/>
      <c r="I17" s="5"/>
    </row>
    <row r="18" spans="1:9" ht="15.75" x14ac:dyDescent="0.25">
      <c r="A18" s="197"/>
      <c r="B18" s="197"/>
      <c r="C18" s="197"/>
      <c r="D18" s="44" t="s">
        <v>11</v>
      </c>
      <c r="E18" s="32" t="s">
        <v>12</v>
      </c>
      <c r="F18" s="8" t="s">
        <v>13</v>
      </c>
      <c r="G18" s="191"/>
      <c r="H18" s="5"/>
      <c r="I18" s="5"/>
    </row>
    <row r="19" spans="1:9" ht="15.75" x14ac:dyDescent="0.25">
      <c r="A19" s="28" t="s">
        <v>23</v>
      </c>
      <c r="B19" s="7" t="s">
        <v>36</v>
      </c>
      <c r="C19" s="46">
        <v>150</v>
      </c>
      <c r="D19" s="20">
        <v>4.2000000000000003E-2</v>
      </c>
      <c r="E19" s="20">
        <v>2.4E-2</v>
      </c>
      <c r="F19" s="20">
        <v>0.55200000000000005</v>
      </c>
      <c r="G19" s="20">
        <v>1.86</v>
      </c>
      <c r="H19" s="5"/>
      <c r="I19" s="5"/>
    </row>
    <row r="20" spans="1:9" ht="15.75" x14ac:dyDescent="0.25">
      <c r="A20" s="37" t="s">
        <v>163</v>
      </c>
      <c r="B20" s="7"/>
      <c r="C20" s="45">
        <v>30</v>
      </c>
      <c r="D20" s="34">
        <v>1.68</v>
      </c>
      <c r="E20" s="34">
        <v>1.1200000000000001</v>
      </c>
      <c r="F20" s="34">
        <v>21.16</v>
      </c>
      <c r="G20" s="34">
        <v>127.4</v>
      </c>
      <c r="H20" s="5"/>
      <c r="I20" s="5"/>
    </row>
    <row r="21" spans="1:9" ht="36.75" customHeight="1" x14ac:dyDescent="0.25">
      <c r="A21" s="110" t="s">
        <v>245</v>
      </c>
      <c r="B21" s="71" t="s">
        <v>246</v>
      </c>
      <c r="C21" s="76">
        <v>100</v>
      </c>
      <c r="D21" s="77">
        <v>2.95</v>
      </c>
      <c r="E21" s="77">
        <v>2.19</v>
      </c>
      <c r="F21" s="78">
        <v>11.85</v>
      </c>
      <c r="G21" s="77">
        <v>70.760000000000005</v>
      </c>
      <c r="H21" s="5"/>
      <c r="I21" s="5"/>
    </row>
    <row r="22" spans="1:9" ht="36" customHeight="1" x14ac:dyDescent="0.25">
      <c r="A22" s="110" t="s">
        <v>133</v>
      </c>
      <c r="B22" s="71" t="s">
        <v>109</v>
      </c>
      <c r="C22" s="76">
        <v>50</v>
      </c>
      <c r="D22" s="77">
        <v>10.77</v>
      </c>
      <c r="E22" s="77">
        <v>13.21</v>
      </c>
      <c r="F22" s="78">
        <v>2.8811</v>
      </c>
      <c r="G22" s="77">
        <v>159.5</v>
      </c>
      <c r="H22" s="5"/>
      <c r="I22" s="5"/>
    </row>
    <row r="23" spans="1:9" ht="15.75" x14ac:dyDescent="0.25">
      <c r="A23" s="29" t="s">
        <v>24</v>
      </c>
      <c r="B23" s="7" t="s">
        <v>97</v>
      </c>
      <c r="C23" s="46">
        <v>70</v>
      </c>
      <c r="D23" s="20">
        <v>1.4</v>
      </c>
      <c r="E23" s="20">
        <v>7.0000000000000007E-2</v>
      </c>
      <c r="F23" s="20">
        <v>12.81</v>
      </c>
      <c r="G23" s="20">
        <v>56.7</v>
      </c>
      <c r="H23" s="5"/>
      <c r="I23" s="5"/>
    </row>
    <row r="24" spans="1:9" ht="15.75" x14ac:dyDescent="0.25">
      <c r="A24" s="110" t="s">
        <v>224</v>
      </c>
      <c r="B24" s="71" t="s">
        <v>225</v>
      </c>
      <c r="C24" s="76">
        <v>50</v>
      </c>
      <c r="D24" s="77">
        <v>0.93</v>
      </c>
      <c r="E24" s="77">
        <v>0.1</v>
      </c>
      <c r="F24" s="78">
        <v>1.98</v>
      </c>
      <c r="G24" s="77">
        <v>9</v>
      </c>
      <c r="H24" s="5"/>
      <c r="I24" s="5"/>
    </row>
    <row r="25" spans="1:9" ht="15.75" x14ac:dyDescent="0.25">
      <c r="A25" s="7"/>
      <c r="B25" s="7"/>
      <c r="C25" s="7"/>
      <c r="D25" s="7"/>
      <c r="E25" s="7"/>
      <c r="F25" s="7"/>
      <c r="G25" s="7"/>
      <c r="H25" s="5"/>
      <c r="I25" s="5"/>
    </row>
    <row r="26" spans="1:9" ht="15.75" x14ac:dyDescent="0.25">
      <c r="A26" s="203" t="s">
        <v>21</v>
      </c>
      <c r="B26" s="203"/>
      <c r="C26" s="203"/>
      <c r="D26" s="23">
        <f>SUM(D20:D25)</f>
        <v>17.729999999999997</v>
      </c>
      <c r="E26" s="23">
        <f>SUM(E20:E25)</f>
        <v>16.690000000000001</v>
      </c>
      <c r="F26" s="23">
        <f>SUM(F20:F25)</f>
        <v>50.681099999999994</v>
      </c>
      <c r="G26" s="23">
        <f>SUM(G20:G25)</f>
        <v>423.36</v>
      </c>
      <c r="H26" s="5"/>
      <c r="I26" s="5"/>
    </row>
    <row r="27" spans="1:9" ht="15.75" x14ac:dyDescent="0.25">
      <c r="A27" s="5"/>
      <c r="B27" s="5"/>
      <c r="C27" s="5"/>
      <c r="D27" s="5"/>
      <c r="E27" s="5"/>
      <c r="F27" s="5"/>
      <c r="G27" s="5"/>
      <c r="H27" s="5"/>
      <c r="I27" s="5"/>
    </row>
    <row r="28" spans="1:9" ht="15.75" x14ac:dyDescent="0.25">
      <c r="A28" s="5"/>
      <c r="B28" s="5"/>
      <c r="C28" s="5"/>
      <c r="D28" s="5" t="s">
        <v>17</v>
      </c>
      <c r="E28" s="5" t="s">
        <v>270</v>
      </c>
      <c r="F28" s="5"/>
      <c r="G28" s="5"/>
      <c r="H28" s="5"/>
      <c r="I28" s="5"/>
    </row>
    <row r="29" spans="1:9" ht="15.75" customHeight="1" x14ac:dyDescent="0.25">
      <c r="A29" s="196" t="s">
        <v>7</v>
      </c>
      <c r="B29" s="196" t="s">
        <v>8</v>
      </c>
      <c r="C29" s="196" t="s">
        <v>9</v>
      </c>
      <c r="D29" s="199" t="s">
        <v>10</v>
      </c>
      <c r="E29" s="199"/>
      <c r="F29" s="200"/>
      <c r="G29" s="191" t="s">
        <v>14</v>
      </c>
      <c r="H29" s="5"/>
      <c r="I29" s="5"/>
    </row>
    <row r="30" spans="1:9" ht="15.75" x14ac:dyDescent="0.25">
      <c r="A30" s="197"/>
      <c r="B30" s="197"/>
      <c r="C30" s="197"/>
      <c r="D30" s="44" t="s">
        <v>11</v>
      </c>
      <c r="E30" s="32" t="s">
        <v>12</v>
      </c>
      <c r="F30" s="8" t="s">
        <v>13</v>
      </c>
      <c r="G30" s="191"/>
      <c r="H30" s="5"/>
      <c r="I30" s="5"/>
    </row>
    <row r="31" spans="1:9" ht="15.75" x14ac:dyDescent="0.25">
      <c r="A31" s="154" t="s">
        <v>170</v>
      </c>
      <c r="B31" s="7"/>
      <c r="C31" s="90">
        <v>200</v>
      </c>
      <c r="D31" s="91">
        <v>2.4</v>
      </c>
      <c r="E31" s="91">
        <v>0.06</v>
      </c>
      <c r="F31" s="91">
        <v>46.2</v>
      </c>
      <c r="G31" s="91">
        <v>194</v>
      </c>
      <c r="H31" s="5"/>
      <c r="I31" s="5"/>
    </row>
    <row r="32" spans="1:9" ht="15.75" x14ac:dyDescent="0.25">
      <c r="A32" s="7"/>
      <c r="B32" s="7"/>
      <c r="C32" s="7"/>
      <c r="D32" s="7"/>
      <c r="E32" s="7"/>
      <c r="F32" s="7"/>
      <c r="G32" s="7"/>
      <c r="H32" s="5"/>
      <c r="I32" s="5"/>
    </row>
    <row r="33" spans="1:9" ht="15.75" x14ac:dyDescent="0.25">
      <c r="A33" s="192" t="s">
        <v>21</v>
      </c>
      <c r="B33" s="193"/>
      <c r="C33" s="194"/>
      <c r="D33" s="40">
        <f>SUM(D28:D32)</f>
        <v>2.4</v>
      </c>
      <c r="E33" s="40">
        <f>SUM(E28:E32)</f>
        <v>0.06</v>
      </c>
      <c r="F33" s="40">
        <f>SUM(F28:F32)</f>
        <v>46.2</v>
      </c>
      <c r="G33" s="40">
        <f>SUM(G28:G32)</f>
        <v>194</v>
      </c>
      <c r="H33" s="5"/>
      <c r="I33" s="5"/>
    </row>
    <row r="34" spans="1:9" ht="15.75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9" ht="15.75" x14ac:dyDescent="0.25">
      <c r="A35" s="5"/>
      <c r="B35" s="5"/>
      <c r="C35" s="5"/>
      <c r="D35" s="5"/>
      <c r="E35" s="5"/>
      <c r="F35" s="5"/>
      <c r="G35" s="5"/>
      <c r="H35" s="5"/>
      <c r="I35" s="5"/>
    </row>
    <row r="36" spans="1:9" ht="15.75" x14ac:dyDescent="0.25">
      <c r="A36" s="5"/>
      <c r="B36" s="5"/>
      <c r="C36" s="5"/>
      <c r="D36" s="5" t="s">
        <v>19</v>
      </c>
      <c r="E36" s="5" t="s">
        <v>291</v>
      </c>
      <c r="F36" s="5"/>
      <c r="G36" s="5"/>
      <c r="H36" s="5"/>
      <c r="I36" s="5"/>
    </row>
    <row r="37" spans="1:9" ht="15.75" customHeight="1" x14ac:dyDescent="0.25">
      <c r="A37" s="196" t="s">
        <v>7</v>
      </c>
      <c r="B37" s="196" t="s">
        <v>8</v>
      </c>
      <c r="C37" s="196" t="s">
        <v>9</v>
      </c>
      <c r="D37" s="199" t="s">
        <v>10</v>
      </c>
      <c r="E37" s="199"/>
      <c r="F37" s="200"/>
      <c r="G37" s="191" t="s">
        <v>14</v>
      </c>
      <c r="H37" s="5"/>
      <c r="I37" s="5"/>
    </row>
    <row r="38" spans="1:9" ht="15.75" x14ac:dyDescent="0.25">
      <c r="A38" s="197"/>
      <c r="B38" s="197"/>
      <c r="C38" s="197"/>
      <c r="D38" s="44" t="s">
        <v>11</v>
      </c>
      <c r="E38" s="32" t="s">
        <v>12</v>
      </c>
      <c r="F38" s="8" t="s">
        <v>13</v>
      </c>
      <c r="G38" s="191"/>
      <c r="H38" s="5"/>
      <c r="I38" s="5"/>
    </row>
    <row r="39" spans="1:9" ht="15.75" x14ac:dyDescent="0.25">
      <c r="A39" s="15" t="s">
        <v>127</v>
      </c>
      <c r="B39" s="13" t="s">
        <v>35</v>
      </c>
      <c r="C39" s="45">
        <v>80</v>
      </c>
      <c r="D39" s="20">
        <v>7.73</v>
      </c>
      <c r="E39" s="20">
        <v>12.04</v>
      </c>
      <c r="F39" s="21">
        <v>4.3899999999999997</v>
      </c>
      <c r="G39" s="20">
        <v>156.77000000000001</v>
      </c>
      <c r="H39" s="5"/>
      <c r="I39" s="5"/>
    </row>
    <row r="40" spans="1:9" ht="15.75" x14ac:dyDescent="0.25">
      <c r="A40" s="161" t="s">
        <v>189</v>
      </c>
      <c r="B40" s="7" t="s">
        <v>190</v>
      </c>
      <c r="C40" s="32">
        <v>40</v>
      </c>
      <c r="D40" s="32">
        <v>1.242</v>
      </c>
      <c r="E40" s="30">
        <v>5.9619999999999997</v>
      </c>
      <c r="F40" s="30">
        <v>12.250999999999999</v>
      </c>
      <c r="G40" s="30">
        <v>104.05500000000001</v>
      </c>
      <c r="H40" s="5"/>
      <c r="I40" s="5"/>
    </row>
    <row r="41" spans="1:9" ht="15.75" x14ac:dyDescent="0.25">
      <c r="A41" s="118" t="s">
        <v>226</v>
      </c>
      <c r="B41" s="71" t="s">
        <v>46</v>
      </c>
      <c r="C41" s="76">
        <v>60</v>
      </c>
      <c r="D41" s="77">
        <v>0.48</v>
      </c>
      <c r="E41" s="77">
        <v>0.12</v>
      </c>
      <c r="F41" s="77">
        <v>1.38</v>
      </c>
      <c r="G41" s="77">
        <v>6.6</v>
      </c>
      <c r="H41" s="5"/>
      <c r="I41" s="5"/>
    </row>
    <row r="42" spans="1:9" ht="15.75" x14ac:dyDescent="0.25">
      <c r="A42" s="15" t="s">
        <v>192</v>
      </c>
      <c r="B42" s="13" t="s">
        <v>104</v>
      </c>
      <c r="C42" s="46">
        <v>200</v>
      </c>
      <c r="D42" s="20">
        <v>0</v>
      </c>
      <c r="E42" s="20">
        <v>0</v>
      </c>
      <c r="F42" s="21">
        <v>0</v>
      </c>
      <c r="G42" s="20">
        <v>0</v>
      </c>
      <c r="H42" s="5"/>
      <c r="I42" s="5"/>
    </row>
    <row r="43" spans="1:9" ht="15.75" x14ac:dyDescent="0.25">
      <c r="A43" s="192" t="s">
        <v>21</v>
      </c>
      <c r="B43" s="193"/>
      <c r="C43" s="194"/>
      <c r="D43" s="23">
        <f>SUM(D37:D42)</f>
        <v>9.4520000000000017</v>
      </c>
      <c r="E43" s="23">
        <f>SUM(E37:E42)</f>
        <v>18.122</v>
      </c>
      <c r="F43" s="23">
        <f>SUM(F37:F42)</f>
        <v>18.020999999999997</v>
      </c>
      <c r="G43" s="23">
        <f>SUM(G37:G42)</f>
        <v>267.42500000000007</v>
      </c>
      <c r="H43" s="5"/>
      <c r="I43" s="5"/>
    </row>
    <row r="44" spans="1:9" ht="15.75" x14ac:dyDescent="0.25">
      <c r="A44" s="192" t="s">
        <v>20</v>
      </c>
      <c r="B44" s="193"/>
      <c r="C44" s="194"/>
      <c r="D44" s="31">
        <f>+D14+D26+D33+D43</f>
        <v>47.872</v>
      </c>
      <c r="E44" s="31">
        <f>+E14+E26+E33+E43</f>
        <v>47.352000000000004</v>
      </c>
      <c r="F44" s="31">
        <f>+F14+F26+F33+F43</f>
        <v>149.87209999999996</v>
      </c>
      <c r="G44" s="31">
        <f>+G14+G26+G33+G43</f>
        <v>1185.8650000000002</v>
      </c>
      <c r="H44" s="5"/>
      <c r="I44" s="5"/>
    </row>
    <row r="45" spans="1:9" ht="15.75" x14ac:dyDescent="0.25">
      <c r="A45" s="5"/>
      <c r="B45" s="5"/>
      <c r="C45" s="5"/>
      <c r="D45" s="5"/>
      <c r="E45" s="5"/>
      <c r="F45" s="5"/>
      <c r="G45" s="5"/>
      <c r="H45" s="5"/>
      <c r="I45" s="5"/>
    </row>
  </sheetData>
  <mergeCells count="28">
    <mergeCell ref="A26:C26"/>
    <mergeCell ref="A43:C43"/>
    <mergeCell ref="A44:C44"/>
    <mergeCell ref="A29:A30"/>
    <mergeCell ref="B29:B30"/>
    <mergeCell ref="G29:G30"/>
    <mergeCell ref="A33:C33"/>
    <mergeCell ref="A37:A38"/>
    <mergeCell ref="B37:B38"/>
    <mergeCell ref="G37:G38"/>
    <mergeCell ref="C29:C30"/>
    <mergeCell ref="D29:F29"/>
    <mergeCell ref="C37:C38"/>
    <mergeCell ref="D37:F37"/>
    <mergeCell ref="F1:G1"/>
    <mergeCell ref="F2:G2"/>
    <mergeCell ref="F4:G4"/>
    <mergeCell ref="A7:A8"/>
    <mergeCell ref="B7:B8"/>
    <mergeCell ref="G7:G8"/>
    <mergeCell ref="A14:C14"/>
    <mergeCell ref="A17:A18"/>
    <mergeCell ref="B17:B18"/>
    <mergeCell ref="G17:G18"/>
    <mergeCell ref="C7:C8"/>
    <mergeCell ref="D7:F7"/>
    <mergeCell ref="C17:C18"/>
    <mergeCell ref="D17:F17"/>
  </mergeCells>
  <pageMargins left="0.70866141732283472" right="0" top="0.35433070866141736" bottom="0.3543307086614173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I47"/>
  <sheetViews>
    <sheetView workbookViewId="0">
      <selection activeCell="A9" sqref="A9"/>
    </sheetView>
  </sheetViews>
  <sheetFormatPr defaultRowHeight="15" x14ac:dyDescent="0.25"/>
  <cols>
    <col min="1" max="1" width="29.28515625" customWidth="1"/>
    <col min="3" max="3" width="7.7109375" customWidth="1"/>
    <col min="4" max="4" width="11.140625" customWidth="1"/>
    <col min="5" max="5" width="12.42578125" customWidth="1"/>
    <col min="6" max="6" width="13.7109375" customWidth="1"/>
  </cols>
  <sheetData>
    <row r="1" spans="1:9" ht="15.75" x14ac:dyDescent="0.25">
      <c r="A1" s="5" t="s">
        <v>4</v>
      </c>
      <c r="B1" s="5"/>
      <c r="C1" s="5"/>
      <c r="D1" s="11">
        <v>1</v>
      </c>
      <c r="E1" s="5"/>
      <c r="F1" s="189" t="s">
        <v>22</v>
      </c>
      <c r="G1" s="189"/>
      <c r="H1" s="5"/>
      <c r="I1" s="5"/>
    </row>
    <row r="2" spans="1:9" ht="15.75" x14ac:dyDescent="0.25">
      <c r="A2" s="5" t="s">
        <v>6</v>
      </c>
      <c r="B2" s="5"/>
      <c r="C2" s="5"/>
      <c r="D2" s="5"/>
      <c r="E2" s="5"/>
      <c r="F2" s="190" t="s">
        <v>136</v>
      </c>
      <c r="G2" s="190"/>
      <c r="H2" s="5"/>
      <c r="I2" s="5"/>
    </row>
    <row r="3" spans="1:9" ht="15.75" x14ac:dyDescent="0.25">
      <c r="A3" s="5"/>
      <c r="B3" s="5"/>
      <c r="C3" s="5"/>
      <c r="D3" s="5"/>
      <c r="E3" s="5"/>
      <c r="F3" s="137"/>
      <c r="G3" s="138"/>
      <c r="H3" s="5"/>
      <c r="I3" s="5"/>
    </row>
    <row r="4" spans="1:9" ht="15.75" x14ac:dyDescent="0.25">
      <c r="A4" s="5"/>
      <c r="B4" s="5"/>
      <c r="C4" s="5"/>
      <c r="D4" s="5"/>
      <c r="E4" s="5"/>
      <c r="F4" s="190" t="s">
        <v>137</v>
      </c>
      <c r="G4" s="190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5</v>
      </c>
      <c r="E6" s="10" t="s">
        <v>15</v>
      </c>
      <c r="F6" s="5"/>
      <c r="G6" s="5"/>
      <c r="H6" s="5"/>
      <c r="I6" s="5"/>
    </row>
    <row r="7" spans="1:9" ht="15.75" x14ac:dyDescent="0.25">
      <c r="A7" s="195" t="s">
        <v>7</v>
      </c>
      <c r="B7" s="196" t="s">
        <v>8</v>
      </c>
      <c r="C7" s="196" t="s">
        <v>9</v>
      </c>
      <c r="D7" s="199" t="s">
        <v>10</v>
      </c>
      <c r="E7" s="199"/>
      <c r="F7" s="200"/>
      <c r="G7" s="191" t="s">
        <v>14</v>
      </c>
      <c r="H7" s="5"/>
      <c r="I7" s="5"/>
    </row>
    <row r="8" spans="1:9" ht="17.100000000000001" customHeight="1" x14ac:dyDescent="0.25">
      <c r="A8" s="195"/>
      <c r="B8" s="197"/>
      <c r="C8" s="197"/>
      <c r="D8" s="44" t="s">
        <v>11</v>
      </c>
      <c r="E8" s="32" t="s">
        <v>12</v>
      </c>
      <c r="F8" s="8" t="s">
        <v>13</v>
      </c>
      <c r="G8" s="191"/>
      <c r="H8" s="5"/>
      <c r="I8" s="5"/>
    </row>
    <row r="9" spans="1:9" ht="31.5" customHeight="1" x14ac:dyDescent="0.25">
      <c r="A9" s="125" t="s">
        <v>294</v>
      </c>
      <c r="B9" s="71" t="s">
        <v>238</v>
      </c>
      <c r="C9" s="114">
        <v>100</v>
      </c>
      <c r="D9" s="89">
        <v>3.87</v>
      </c>
      <c r="E9" s="89">
        <v>3.83</v>
      </c>
      <c r="F9" s="115">
        <v>15.84</v>
      </c>
      <c r="G9" s="89">
        <v>118.53</v>
      </c>
      <c r="H9" s="5"/>
      <c r="I9" s="5"/>
    </row>
    <row r="10" spans="1:9" ht="15.75" customHeight="1" x14ac:dyDescent="0.25">
      <c r="A10" s="145" t="s">
        <v>178</v>
      </c>
      <c r="B10" s="7"/>
      <c r="C10" s="90">
        <v>100</v>
      </c>
      <c r="D10" s="91">
        <v>13</v>
      </c>
      <c r="E10" s="91">
        <v>8.5</v>
      </c>
      <c r="F10" s="91">
        <v>8.6</v>
      </c>
      <c r="G10" s="91">
        <v>172</v>
      </c>
      <c r="H10" s="5"/>
      <c r="I10" s="5"/>
    </row>
    <row r="11" spans="1:9" ht="15.75" x14ac:dyDescent="0.25">
      <c r="A11" s="62" t="s">
        <v>192</v>
      </c>
      <c r="B11" s="37" t="s">
        <v>59</v>
      </c>
      <c r="C11" s="46">
        <v>150</v>
      </c>
      <c r="D11" s="20">
        <v>0</v>
      </c>
      <c r="E11" s="20">
        <v>0</v>
      </c>
      <c r="F11" s="20">
        <v>0</v>
      </c>
      <c r="G11" s="20">
        <v>0</v>
      </c>
      <c r="H11" s="5"/>
      <c r="I11" s="5"/>
    </row>
    <row r="12" spans="1:9" ht="15.75" x14ac:dyDescent="0.25">
      <c r="A12" s="62"/>
      <c r="B12" s="7"/>
      <c r="C12" s="33"/>
      <c r="D12" s="7"/>
      <c r="E12" s="7"/>
      <c r="F12" s="7"/>
      <c r="G12" s="7"/>
      <c r="H12" s="5"/>
      <c r="I12" s="5"/>
    </row>
    <row r="13" spans="1:9" ht="15.75" x14ac:dyDescent="0.25">
      <c r="A13" s="7"/>
      <c r="B13" s="7"/>
      <c r="C13" s="7"/>
      <c r="D13" s="7"/>
      <c r="E13" s="7"/>
      <c r="F13" s="7"/>
      <c r="G13" s="7"/>
      <c r="H13" s="5"/>
      <c r="I13" s="5"/>
    </row>
    <row r="14" spans="1:9" ht="15.75" x14ac:dyDescent="0.25">
      <c r="A14" s="192" t="s">
        <v>21</v>
      </c>
      <c r="B14" s="193"/>
      <c r="C14" s="194"/>
      <c r="D14" s="23">
        <f>SUM(D9:D13)</f>
        <v>16.87</v>
      </c>
      <c r="E14" s="23">
        <f>SUM(E9:E13)</f>
        <v>12.33</v>
      </c>
      <c r="F14" s="23">
        <f>SUM(F9:F13)</f>
        <v>24.439999999999998</v>
      </c>
      <c r="G14" s="23">
        <f>SUM(G9:G13)</f>
        <v>290.52999999999997</v>
      </c>
      <c r="H14" s="5"/>
      <c r="I14" s="5"/>
    </row>
    <row r="15" spans="1:9" ht="15.75" x14ac:dyDescent="0.25">
      <c r="A15" s="5"/>
      <c r="B15" s="5"/>
      <c r="C15" s="5"/>
      <c r="D15" s="5"/>
      <c r="E15" s="5"/>
      <c r="F15" s="5"/>
      <c r="G15" s="5"/>
      <c r="H15" s="5"/>
      <c r="I15" s="5"/>
    </row>
    <row r="16" spans="1:9" ht="15.75" x14ac:dyDescent="0.25">
      <c r="A16" s="5"/>
      <c r="B16" s="5"/>
      <c r="C16" s="5"/>
      <c r="D16" s="5" t="s">
        <v>16</v>
      </c>
      <c r="E16" s="9" t="s">
        <v>293</v>
      </c>
      <c r="F16" s="5"/>
      <c r="G16" s="5"/>
      <c r="H16" s="5"/>
      <c r="I16" s="5"/>
    </row>
    <row r="17" spans="1:9" ht="15.75" customHeight="1" x14ac:dyDescent="0.25">
      <c r="A17" s="196" t="s">
        <v>7</v>
      </c>
      <c r="B17" s="198" t="s">
        <v>8</v>
      </c>
      <c r="C17" s="196" t="s">
        <v>9</v>
      </c>
      <c r="D17" s="199" t="s">
        <v>10</v>
      </c>
      <c r="E17" s="199"/>
      <c r="F17" s="200"/>
      <c r="G17" s="191" t="s">
        <v>14</v>
      </c>
      <c r="H17" s="5"/>
      <c r="I17" s="5"/>
    </row>
    <row r="18" spans="1:9" ht="15.75" x14ac:dyDescent="0.25">
      <c r="A18" s="197"/>
      <c r="B18" s="198"/>
      <c r="C18" s="197"/>
      <c r="D18" s="44" t="s">
        <v>11</v>
      </c>
      <c r="E18" s="32" t="s">
        <v>12</v>
      </c>
      <c r="F18" s="8" t="s">
        <v>13</v>
      </c>
      <c r="G18" s="191"/>
      <c r="H18" s="5"/>
      <c r="I18" s="5"/>
    </row>
    <row r="19" spans="1:9" ht="15.75" x14ac:dyDescent="0.25">
      <c r="A19" s="125" t="s">
        <v>68</v>
      </c>
      <c r="B19" s="107"/>
      <c r="C19" s="121">
        <v>150</v>
      </c>
      <c r="D19" s="126">
        <v>0</v>
      </c>
      <c r="E19" s="122">
        <v>0</v>
      </c>
      <c r="F19" s="122">
        <v>0</v>
      </c>
      <c r="G19" s="122">
        <v>0</v>
      </c>
      <c r="H19" s="5"/>
      <c r="I19" s="5"/>
    </row>
    <row r="20" spans="1:9" ht="15.75" x14ac:dyDescent="0.25">
      <c r="A20" s="147" t="s">
        <v>163</v>
      </c>
      <c r="B20" s="148"/>
      <c r="C20" s="56">
        <v>30</v>
      </c>
      <c r="D20" s="149">
        <v>1.8</v>
      </c>
      <c r="E20" s="149">
        <v>0.33</v>
      </c>
      <c r="F20" s="150">
        <v>8.56</v>
      </c>
      <c r="G20" s="150">
        <v>65.7</v>
      </c>
      <c r="H20" s="5"/>
      <c r="I20" s="5"/>
    </row>
    <row r="21" spans="1:9" ht="31.5" x14ac:dyDescent="0.25">
      <c r="A21" s="125" t="s">
        <v>121</v>
      </c>
      <c r="B21" s="127" t="s">
        <v>61</v>
      </c>
      <c r="C21" s="128">
        <v>100</v>
      </c>
      <c r="D21" s="129">
        <v>1.53</v>
      </c>
      <c r="E21" s="129">
        <v>2.2200000000000002</v>
      </c>
      <c r="F21" s="129">
        <v>12.98</v>
      </c>
      <c r="G21" s="129">
        <v>72.53</v>
      </c>
      <c r="H21" s="5"/>
      <c r="I21" s="5"/>
    </row>
    <row r="22" spans="1:9" ht="47.25" x14ac:dyDescent="0.25">
      <c r="A22" s="62" t="s">
        <v>268</v>
      </c>
      <c r="B22" s="71" t="s">
        <v>62</v>
      </c>
      <c r="C22" s="72">
        <v>50</v>
      </c>
      <c r="D22" s="73">
        <v>10.53</v>
      </c>
      <c r="E22" s="73">
        <v>17.96</v>
      </c>
      <c r="F22" s="73">
        <v>0.43</v>
      </c>
      <c r="G22" s="73">
        <v>194.82</v>
      </c>
      <c r="H22" s="5"/>
      <c r="I22" s="5"/>
    </row>
    <row r="23" spans="1:9" ht="15.75" x14ac:dyDescent="0.25">
      <c r="A23" s="62" t="s">
        <v>267</v>
      </c>
      <c r="B23" s="7" t="s">
        <v>256</v>
      </c>
      <c r="C23" s="46">
        <v>70</v>
      </c>
      <c r="D23" s="20">
        <v>4.41</v>
      </c>
      <c r="E23" s="20">
        <v>1.085</v>
      </c>
      <c r="F23" s="20">
        <v>24.254999999999999</v>
      </c>
      <c r="G23" s="20">
        <v>122.15</v>
      </c>
      <c r="H23" s="5"/>
      <c r="I23" s="5"/>
    </row>
    <row r="24" spans="1:9" ht="15.75" x14ac:dyDescent="0.25">
      <c r="A24" s="125" t="s">
        <v>146</v>
      </c>
      <c r="B24" s="107" t="s">
        <v>47</v>
      </c>
      <c r="C24" s="121">
        <v>50</v>
      </c>
      <c r="D24" s="122">
        <v>0.5</v>
      </c>
      <c r="E24" s="122">
        <v>0.1</v>
      </c>
      <c r="F24" s="123">
        <v>2.0499999999999998</v>
      </c>
      <c r="G24" s="122">
        <v>8.5</v>
      </c>
      <c r="H24" s="5"/>
      <c r="I24" s="5"/>
    </row>
    <row r="25" spans="1:9" ht="15.75" x14ac:dyDescent="0.25">
      <c r="A25" s="125" t="s">
        <v>182</v>
      </c>
      <c r="B25" s="107" t="s">
        <v>193</v>
      </c>
      <c r="C25" s="130">
        <v>20</v>
      </c>
      <c r="D25" s="129">
        <v>0.2</v>
      </c>
      <c r="E25" s="129">
        <v>0.04</v>
      </c>
      <c r="F25" s="129">
        <v>1.74</v>
      </c>
      <c r="G25" s="129">
        <v>6.2</v>
      </c>
      <c r="H25" s="5"/>
      <c r="I25" s="5"/>
    </row>
    <row r="26" spans="1:9" ht="15.75" x14ac:dyDescent="0.25">
      <c r="A26" s="7"/>
      <c r="B26" s="7"/>
      <c r="C26" s="7"/>
      <c r="D26" s="32"/>
      <c r="E26" s="32"/>
      <c r="F26" s="32"/>
      <c r="G26" s="32"/>
      <c r="H26" s="5"/>
      <c r="I26" s="5"/>
    </row>
    <row r="27" spans="1:9" ht="15.75" x14ac:dyDescent="0.25">
      <c r="A27" s="192" t="s">
        <v>21</v>
      </c>
      <c r="B27" s="193"/>
      <c r="C27" s="194"/>
      <c r="D27" s="23">
        <f>SUM(D19:D26)</f>
        <v>18.97</v>
      </c>
      <c r="E27" s="61">
        <f>SUM(E19:E26)</f>
        <v>21.735000000000003</v>
      </c>
      <c r="F27" s="23">
        <f>SUM(F19:F26)</f>
        <v>50.014999999999993</v>
      </c>
      <c r="G27" s="61">
        <f>SUM(G19:G26)</f>
        <v>469.90000000000003</v>
      </c>
      <c r="H27" s="5"/>
      <c r="I27" s="5"/>
    </row>
    <row r="28" spans="1:9" ht="15.75" x14ac:dyDescent="0.25">
      <c r="A28" s="5"/>
      <c r="B28" s="5"/>
      <c r="C28" s="5"/>
      <c r="D28" s="5"/>
      <c r="E28" s="5"/>
      <c r="F28" s="5"/>
      <c r="G28" s="5"/>
      <c r="H28" s="5"/>
      <c r="I28" s="5"/>
    </row>
    <row r="29" spans="1:9" ht="15.75" x14ac:dyDescent="0.25">
      <c r="A29" s="5"/>
      <c r="B29" s="5"/>
      <c r="C29" s="5"/>
      <c r="D29" s="5" t="s">
        <v>17</v>
      </c>
      <c r="E29" s="5" t="s">
        <v>270</v>
      </c>
      <c r="F29" s="5"/>
      <c r="G29" s="5"/>
      <c r="H29" s="5"/>
      <c r="I29" s="5"/>
    </row>
    <row r="30" spans="1:9" ht="15.75" customHeight="1" x14ac:dyDescent="0.25">
      <c r="A30" s="196" t="s">
        <v>7</v>
      </c>
      <c r="B30" s="201" t="s">
        <v>8</v>
      </c>
      <c r="C30" s="196" t="s">
        <v>9</v>
      </c>
      <c r="D30" s="199" t="s">
        <v>10</v>
      </c>
      <c r="E30" s="199"/>
      <c r="F30" s="200"/>
      <c r="G30" s="191" t="s">
        <v>14</v>
      </c>
      <c r="H30" s="5"/>
      <c r="I30" s="5"/>
    </row>
    <row r="31" spans="1:9" ht="15.75" x14ac:dyDescent="0.25">
      <c r="A31" s="197"/>
      <c r="B31" s="202"/>
      <c r="C31" s="197"/>
      <c r="D31" s="44" t="s">
        <v>11</v>
      </c>
      <c r="E31" s="32" t="s">
        <v>12</v>
      </c>
      <c r="F31" s="8" t="s">
        <v>13</v>
      </c>
      <c r="G31" s="191"/>
      <c r="H31" s="5"/>
      <c r="I31" s="5"/>
    </row>
    <row r="32" spans="1:9" ht="15.75" x14ac:dyDescent="0.25">
      <c r="A32" s="145" t="s">
        <v>170</v>
      </c>
      <c r="B32" s="71"/>
      <c r="C32" s="46">
        <v>100</v>
      </c>
      <c r="D32" s="20">
        <v>0.7</v>
      </c>
      <c r="E32" s="20">
        <v>0.4</v>
      </c>
      <c r="F32" s="20">
        <v>17.399999999999999</v>
      </c>
      <c r="G32" s="20">
        <v>69</v>
      </c>
      <c r="H32" s="5"/>
      <c r="I32" s="5"/>
    </row>
    <row r="33" spans="1:9" ht="15.75" x14ac:dyDescent="0.25">
      <c r="A33" s="7"/>
      <c r="B33" s="7"/>
      <c r="C33" s="32"/>
      <c r="D33" s="30"/>
      <c r="E33" s="30"/>
      <c r="F33" s="30"/>
      <c r="G33" s="30"/>
      <c r="H33" s="5"/>
      <c r="I33" s="5"/>
    </row>
    <row r="34" spans="1:9" ht="15.75" x14ac:dyDescent="0.25">
      <c r="A34" s="192" t="s">
        <v>21</v>
      </c>
      <c r="B34" s="193"/>
      <c r="C34" s="194"/>
      <c r="D34" s="23">
        <f>SUM(D29:D33)</f>
        <v>0.7</v>
      </c>
      <c r="E34" s="23">
        <f>SUM(E29:E33)</f>
        <v>0.4</v>
      </c>
      <c r="F34" s="23">
        <f>SUM(F29:F33)</f>
        <v>17.399999999999999</v>
      </c>
      <c r="G34" s="23">
        <f>SUM(G29:G33)</f>
        <v>69</v>
      </c>
      <c r="H34" s="5"/>
      <c r="I34" s="5"/>
    </row>
    <row r="35" spans="1:9" ht="15.75" x14ac:dyDescent="0.25">
      <c r="A35" s="5"/>
      <c r="B35" s="5"/>
      <c r="C35" s="5"/>
      <c r="D35" s="5"/>
      <c r="E35" s="5"/>
      <c r="F35" s="5"/>
      <c r="G35" s="5"/>
      <c r="H35" s="5"/>
      <c r="I35" s="5"/>
    </row>
    <row r="36" spans="1:9" ht="15.75" x14ac:dyDescent="0.25">
      <c r="A36" s="5"/>
      <c r="B36" s="5"/>
      <c r="C36" s="5"/>
      <c r="D36" s="5"/>
      <c r="E36" s="5"/>
      <c r="F36" s="5"/>
      <c r="G36" s="5"/>
      <c r="H36" s="5"/>
      <c r="I36" s="5"/>
    </row>
    <row r="37" spans="1:9" ht="15.75" x14ac:dyDescent="0.25">
      <c r="A37" s="5"/>
      <c r="B37" s="5"/>
      <c r="C37" s="5"/>
      <c r="D37" s="5" t="s">
        <v>19</v>
      </c>
      <c r="E37" s="5" t="s">
        <v>269</v>
      </c>
      <c r="F37" s="5"/>
      <c r="G37" s="5"/>
      <c r="H37" s="5"/>
      <c r="I37" s="5"/>
    </row>
    <row r="38" spans="1:9" ht="15.75" customHeight="1" x14ac:dyDescent="0.25">
      <c r="A38" s="196" t="s">
        <v>7</v>
      </c>
      <c r="B38" s="198" t="s">
        <v>8</v>
      </c>
      <c r="C38" s="196" t="s">
        <v>9</v>
      </c>
      <c r="D38" s="199" t="s">
        <v>10</v>
      </c>
      <c r="E38" s="199"/>
      <c r="F38" s="200"/>
      <c r="G38" s="191" t="s">
        <v>14</v>
      </c>
      <c r="H38" s="5"/>
      <c r="I38" s="5"/>
    </row>
    <row r="39" spans="1:9" ht="15.75" x14ac:dyDescent="0.25">
      <c r="A39" s="197"/>
      <c r="B39" s="198"/>
      <c r="C39" s="197"/>
      <c r="D39" s="44" t="s">
        <v>11</v>
      </c>
      <c r="E39" s="32" t="s">
        <v>12</v>
      </c>
      <c r="F39" s="8" t="s">
        <v>13</v>
      </c>
      <c r="G39" s="191"/>
      <c r="H39" s="5"/>
      <c r="I39" s="5"/>
    </row>
    <row r="40" spans="1:9" ht="15.75" x14ac:dyDescent="0.25">
      <c r="A40" s="49" t="s">
        <v>138</v>
      </c>
      <c r="B40" s="93" t="s">
        <v>139</v>
      </c>
      <c r="C40" s="94">
        <v>88</v>
      </c>
      <c r="D40" s="77">
        <v>8.7889999999999997</v>
      </c>
      <c r="E40" s="77">
        <v>5.2519999999999998</v>
      </c>
      <c r="F40" s="77">
        <v>28.67</v>
      </c>
      <c r="G40" s="77">
        <v>177.08699999999999</v>
      </c>
      <c r="H40" s="5"/>
      <c r="I40" s="5"/>
    </row>
    <row r="41" spans="1:9" ht="15.75" x14ac:dyDescent="0.25">
      <c r="A41" s="14" t="s">
        <v>34</v>
      </c>
      <c r="B41" s="7" t="s">
        <v>190</v>
      </c>
      <c r="C41" s="45">
        <v>37</v>
      </c>
      <c r="D41" s="17">
        <v>2.5289999999999999</v>
      </c>
      <c r="E41" s="17">
        <v>6.0419999999999998</v>
      </c>
      <c r="F41" s="17">
        <v>15.474</v>
      </c>
      <c r="G41" s="17">
        <v>75.405000000000001</v>
      </c>
      <c r="H41" s="5"/>
      <c r="I41" s="5"/>
    </row>
    <row r="42" spans="1:9" ht="15.75" x14ac:dyDescent="0.25">
      <c r="A42" s="14" t="s">
        <v>194</v>
      </c>
      <c r="B42" s="7" t="s">
        <v>195</v>
      </c>
      <c r="C42" s="46">
        <v>30</v>
      </c>
      <c r="D42" s="20">
        <v>2.39</v>
      </c>
      <c r="E42" s="20">
        <v>5.375</v>
      </c>
      <c r="F42" s="20">
        <v>8.2029999999999994</v>
      </c>
      <c r="G42" s="20">
        <v>87.72</v>
      </c>
      <c r="H42" s="5"/>
      <c r="I42" s="5"/>
    </row>
    <row r="43" spans="1:9" ht="15.75" x14ac:dyDescent="0.25">
      <c r="A43" s="14" t="s">
        <v>67</v>
      </c>
      <c r="B43" s="7" t="s">
        <v>37</v>
      </c>
      <c r="C43" s="46">
        <v>200</v>
      </c>
      <c r="D43" s="20">
        <v>0</v>
      </c>
      <c r="E43" s="20">
        <v>0</v>
      </c>
      <c r="F43" s="20">
        <v>0</v>
      </c>
      <c r="G43" s="20">
        <v>0</v>
      </c>
      <c r="H43" s="5"/>
      <c r="I43" s="5"/>
    </row>
    <row r="44" spans="1:9" ht="15.75" x14ac:dyDescent="0.25">
      <c r="A44" s="7"/>
      <c r="B44" s="7"/>
      <c r="C44" s="7"/>
      <c r="D44" s="7"/>
      <c r="E44" s="7"/>
      <c r="F44" s="7"/>
      <c r="G44" s="7"/>
      <c r="H44" s="5"/>
      <c r="I44" s="5"/>
    </row>
    <row r="45" spans="1:9" ht="15.75" x14ac:dyDescent="0.25">
      <c r="A45" s="192" t="s">
        <v>21</v>
      </c>
      <c r="B45" s="193"/>
      <c r="C45" s="194"/>
      <c r="D45" s="23">
        <f>SUM(D40:D44)</f>
        <v>13.708</v>
      </c>
      <c r="E45" s="23">
        <f>SUM(E40:E44)</f>
        <v>16.669</v>
      </c>
      <c r="F45" s="23">
        <f>SUM(F40:F44)</f>
        <v>52.347000000000008</v>
      </c>
      <c r="G45" s="23">
        <f>SUM(G40:G44)</f>
        <v>340.21199999999999</v>
      </c>
      <c r="H45" s="5"/>
      <c r="I45" s="5"/>
    </row>
    <row r="46" spans="1:9" ht="15.75" x14ac:dyDescent="0.25">
      <c r="A46" s="192" t="s">
        <v>20</v>
      </c>
      <c r="B46" s="193"/>
      <c r="C46" s="194"/>
      <c r="D46" s="31">
        <f>+D14+D27+D34+D45</f>
        <v>50.248000000000005</v>
      </c>
      <c r="E46" s="31">
        <f>+E14+E27+E34+E45</f>
        <v>51.134</v>
      </c>
      <c r="F46" s="31">
        <f>+F14+F27+F34+F45</f>
        <v>144.202</v>
      </c>
      <c r="G46" s="92">
        <f>+G14+G27+G34+G45</f>
        <v>1169.6420000000001</v>
      </c>
      <c r="H46" s="5"/>
      <c r="I46" s="5"/>
    </row>
    <row r="47" spans="1:9" ht="15.75" x14ac:dyDescent="0.25">
      <c r="A47" s="5"/>
      <c r="B47" s="5"/>
      <c r="C47" s="5"/>
      <c r="D47" s="5"/>
      <c r="E47" s="5"/>
      <c r="F47" s="5"/>
      <c r="G47" s="5"/>
      <c r="H47" s="5"/>
      <c r="I47" s="5"/>
    </row>
  </sheetData>
  <mergeCells count="28">
    <mergeCell ref="G38:G39"/>
    <mergeCell ref="A45:C45"/>
    <mergeCell ref="A46:C46"/>
    <mergeCell ref="A27:C27"/>
    <mergeCell ref="A30:A31"/>
    <mergeCell ref="B30:B31"/>
    <mergeCell ref="A38:A39"/>
    <mergeCell ref="B38:B39"/>
    <mergeCell ref="C30:C31"/>
    <mergeCell ref="D30:F30"/>
    <mergeCell ref="C38:C39"/>
    <mergeCell ref="D38:F38"/>
    <mergeCell ref="F1:G1"/>
    <mergeCell ref="F2:G2"/>
    <mergeCell ref="F4:G4"/>
    <mergeCell ref="G30:G31"/>
    <mergeCell ref="A34:C34"/>
    <mergeCell ref="A7:A8"/>
    <mergeCell ref="B7:B8"/>
    <mergeCell ref="G7:G8"/>
    <mergeCell ref="A14:C14"/>
    <mergeCell ref="A17:A18"/>
    <mergeCell ref="B17:B18"/>
    <mergeCell ref="G17:G18"/>
    <mergeCell ref="D7:F7"/>
    <mergeCell ref="C7:C8"/>
    <mergeCell ref="C17:C18"/>
    <mergeCell ref="D17:F17"/>
  </mergeCells>
  <pageMargins left="0.51181102362204722" right="0" top="0.35433070866141736" bottom="0.35433070866141736" header="0" footer="0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6" tint="-0.249977111117893"/>
  </sheetPr>
  <dimension ref="A1:K46"/>
  <sheetViews>
    <sheetView topLeftCell="A5" workbookViewId="0">
      <selection activeCell="L18" sqref="L18"/>
    </sheetView>
  </sheetViews>
  <sheetFormatPr defaultRowHeight="15" x14ac:dyDescent="0.25"/>
  <cols>
    <col min="1" max="1" width="30" customWidth="1"/>
    <col min="3" max="3" width="7.7109375" customWidth="1"/>
    <col min="4" max="4" width="10.7109375" customWidth="1"/>
    <col min="5" max="5" width="11.140625" customWidth="1"/>
    <col min="6" max="6" width="13.7109375" customWidth="1"/>
    <col min="7" max="7" width="10.7109375" bestFit="1" customWidth="1"/>
  </cols>
  <sheetData>
    <row r="1" spans="1:11" ht="15.75" x14ac:dyDescent="0.25">
      <c r="A1" s="5" t="s">
        <v>32</v>
      </c>
      <c r="B1" s="5"/>
      <c r="C1" s="5"/>
      <c r="D1" s="11">
        <v>19</v>
      </c>
      <c r="E1" s="5"/>
      <c r="F1" s="189" t="s">
        <v>22</v>
      </c>
      <c r="G1" s="189"/>
      <c r="H1" s="5"/>
      <c r="I1" s="5"/>
    </row>
    <row r="2" spans="1:11" ht="15.75" x14ac:dyDescent="0.25">
      <c r="A2" s="5" t="s">
        <v>27</v>
      </c>
      <c r="B2" s="5"/>
      <c r="C2" s="5"/>
      <c r="D2" s="5"/>
      <c r="E2" s="5"/>
      <c r="F2" s="190" t="s">
        <v>136</v>
      </c>
      <c r="G2" s="190"/>
      <c r="H2" s="5"/>
      <c r="I2" s="5"/>
    </row>
    <row r="3" spans="1:11" ht="15.75" x14ac:dyDescent="0.25">
      <c r="A3" s="5"/>
      <c r="B3" s="5"/>
      <c r="C3" s="5"/>
      <c r="D3" s="5"/>
      <c r="E3" s="5"/>
      <c r="F3" s="137"/>
      <c r="G3" s="138"/>
      <c r="H3" s="5"/>
      <c r="I3" s="5"/>
    </row>
    <row r="4" spans="1:11" ht="15.75" x14ac:dyDescent="0.25">
      <c r="A4" s="5"/>
      <c r="B4" s="5"/>
      <c r="C4" s="5"/>
      <c r="D4" s="5"/>
      <c r="E4" s="5"/>
      <c r="F4" s="190" t="s">
        <v>137</v>
      </c>
      <c r="G4" s="190"/>
      <c r="H4" s="5"/>
      <c r="I4" s="5"/>
    </row>
    <row r="5" spans="1:11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11" ht="15.75" x14ac:dyDescent="0.25">
      <c r="A6" s="5"/>
      <c r="B6" s="5"/>
      <c r="C6" s="5"/>
      <c r="D6" s="5" t="s">
        <v>5</v>
      </c>
      <c r="E6" s="10" t="s">
        <v>15</v>
      </c>
      <c r="F6" s="5"/>
      <c r="G6" s="5"/>
      <c r="H6" s="5"/>
      <c r="I6" s="5"/>
    </row>
    <row r="7" spans="1:11" ht="15.75" customHeight="1" x14ac:dyDescent="0.25">
      <c r="A7" s="196" t="s">
        <v>7</v>
      </c>
      <c r="B7" s="196" t="s">
        <v>8</v>
      </c>
      <c r="C7" s="196" t="s">
        <v>9</v>
      </c>
      <c r="D7" s="199" t="s">
        <v>10</v>
      </c>
      <c r="E7" s="199"/>
      <c r="F7" s="200"/>
      <c r="G7" s="191" t="s">
        <v>14</v>
      </c>
      <c r="H7" s="5"/>
      <c r="I7" s="5"/>
    </row>
    <row r="8" spans="1:11" ht="15.75" x14ac:dyDescent="0.25">
      <c r="A8" s="197"/>
      <c r="B8" s="197"/>
      <c r="C8" s="197"/>
      <c r="D8" s="44" t="s">
        <v>11</v>
      </c>
      <c r="E8" s="32" t="s">
        <v>12</v>
      </c>
      <c r="F8" s="8" t="s">
        <v>13</v>
      </c>
      <c r="G8" s="191"/>
      <c r="H8" s="5"/>
      <c r="I8" s="5"/>
    </row>
    <row r="9" spans="1:11" ht="15.75" x14ac:dyDescent="0.25">
      <c r="A9" s="49" t="s">
        <v>235</v>
      </c>
      <c r="B9" s="71" t="s">
        <v>85</v>
      </c>
      <c r="C9" s="76">
        <v>100</v>
      </c>
      <c r="D9" s="77">
        <v>7.65</v>
      </c>
      <c r="E9" s="77">
        <v>3.83</v>
      </c>
      <c r="F9" s="78">
        <v>7.04</v>
      </c>
      <c r="G9" s="77">
        <v>63.33</v>
      </c>
      <c r="H9" s="5"/>
      <c r="I9" s="5"/>
    </row>
    <row r="10" spans="1:11" ht="15.75" x14ac:dyDescent="0.25">
      <c r="A10" s="118" t="s">
        <v>260</v>
      </c>
      <c r="B10" s="71"/>
      <c r="C10" s="114">
        <v>20</v>
      </c>
      <c r="D10" s="89">
        <v>1.96</v>
      </c>
      <c r="E10" s="89">
        <v>0.62</v>
      </c>
      <c r="F10" s="115">
        <v>14.4</v>
      </c>
      <c r="G10" s="89">
        <v>72.400000000000006</v>
      </c>
      <c r="H10" s="5"/>
      <c r="I10" s="5"/>
      <c r="J10" s="178"/>
      <c r="K10" s="178"/>
    </row>
    <row r="11" spans="1:11" ht="15.75" x14ac:dyDescent="0.25">
      <c r="A11" s="7" t="s">
        <v>77</v>
      </c>
      <c r="B11" s="7"/>
      <c r="C11" s="45">
        <v>40</v>
      </c>
      <c r="D11" s="20">
        <v>10.68</v>
      </c>
      <c r="E11" s="20">
        <v>8.32</v>
      </c>
      <c r="F11" s="21">
        <v>0.14000000000000001</v>
      </c>
      <c r="G11" s="20">
        <v>118</v>
      </c>
      <c r="H11" s="5"/>
      <c r="I11" s="5"/>
    </row>
    <row r="12" spans="1:11" ht="15.75" x14ac:dyDescent="0.25">
      <c r="A12" s="15" t="s">
        <v>67</v>
      </c>
      <c r="B12" s="7" t="s">
        <v>37</v>
      </c>
      <c r="C12" s="46">
        <v>150</v>
      </c>
      <c r="D12" s="20">
        <v>0</v>
      </c>
      <c r="E12" s="20">
        <v>0</v>
      </c>
      <c r="F12" s="20">
        <v>0</v>
      </c>
      <c r="G12" s="20">
        <v>0</v>
      </c>
      <c r="H12" s="5"/>
      <c r="I12" s="5"/>
    </row>
    <row r="13" spans="1:11" ht="15.75" x14ac:dyDescent="0.25">
      <c r="A13" s="7"/>
      <c r="B13" s="7"/>
      <c r="C13" s="7"/>
      <c r="D13" s="16"/>
      <c r="E13" s="16"/>
      <c r="F13" s="16"/>
      <c r="G13" s="7"/>
      <c r="H13" s="5"/>
      <c r="I13" s="5"/>
    </row>
    <row r="14" spans="1:11" ht="15.75" x14ac:dyDescent="0.25">
      <c r="A14" s="192" t="s">
        <v>21</v>
      </c>
      <c r="B14" s="193"/>
      <c r="C14" s="194"/>
      <c r="D14" s="23">
        <f>SUM(D7:D13)</f>
        <v>20.29</v>
      </c>
      <c r="E14" s="23">
        <f>SUM(E7:E13)</f>
        <v>12.77</v>
      </c>
      <c r="F14" s="23">
        <f>SUM(F7:F13)</f>
        <v>21.580000000000002</v>
      </c>
      <c r="G14" s="23">
        <f>SUM(G7:G13)</f>
        <v>253.73000000000002</v>
      </c>
      <c r="H14" s="5"/>
      <c r="I14" s="5"/>
    </row>
    <row r="15" spans="1:11" ht="15.75" x14ac:dyDescent="0.25">
      <c r="A15" s="5"/>
      <c r="B15" s="5"/>
      <c r="C15" s="5"/>
      <c r="D15" s="5"/>
      <c r="E15" s="5"/>
      <c r="F15" s="5"/>
      <c r="G15" s="5"/>
      <c r="H15" s="5"/>
      <c r="I15" s="5"/>
    </row>
    <row r="16" spans="1:11" ht="15.75" x14ac:dyDescent="0.25">
      <c r="A16" s="5"/>
      <c r="B16" s="5"/>
      <c r="C16" s="5"/>
      <c r="D16" s="5" t="s">
        <v>16</v>
      </c>
      <c r="E16" s="9" t="s">
        <v>293</v>
      </c>
      <c r="F16" s="5"/>
      <c r="G16" s="5"/>
      <c r="H16" s="5"/>
      <c r="I16" s="5"/>
    </row>
    <row r="17" spans="1:9" ht="15.75" customHeight="1" x14ac:dyDescent="0.25">
      <c r="A17" s="196" t="s">
        <v>7</v>
      </c>
      <c r="B17" s="196" t="s">
        <v>8</v>
      </c>
      <c r="C17" s="196" t="s">
        <v>9</v>
      </c>
      <c r="D17" s="199" t="s">
        <v>10</v>
      </c>
      <c r="E17" s="199"/>
      <c r="F17" s="200"/>
      <c r="G17" s="191" t="s">
        <v>14</v>
      </c>
      <c r="H17" s="5"/>
      <c r="I17" s="5"/>
    </row>
    <row r="18" spans="1:9" ht="15.75" x14ac:dyDescent="0.25">
      <c r="A18" s="197"/>
      <c r="B18" s="197"/>
      <c r="C18" s="197"/>
      <c r="D18" s="44" t="s">
        <v>11</v>
      </c>
      <c r="E18" s="32" t="s">
        <v>12</v>
      </c>
      <c r="F18" s="8" t="s">
        <v>13</v>
      </c>
      <c r="G18" s="191"/>
      <c r="H18" s="5"/>
      <c r="I18" s="5"/>
    </row>
    <row r="19" spans="1:9" ht="15.75" x14ac:dyDescent="0.25">
      <c r="A19" s="28" t="s">
        <v>68</v>
      </c>
      <c r="B19" s="7"/>
      <c r="C19" s="46">
        <v>150</v>
      </c>
      <c r="D19" s="20">
        <v>0</v>
      </c>
      <c r="E19" s="20">
        <v>0</v>
      </c>
      <c r="F19" s="20">
        <v>0</v>
      </c>
      <c r="G19" s="20">
        <v>0</v>
      </c>
      <c r="H19" s="5"/>
      <c r="I19" s="5"/>
    </row>
    <row r="20" spans="1:9" ht="15.75" x14ac:dyDescent="0.25">
      <c r="A20" s="147" t="s">
        <v>163</v>
      </c>
      <c r="B20" s="148" t="s">
        <v>44</v>
      </c>
      <c r="C20" s="56">
        <v>30</v>
      </c>
      <c r="D20" s="149">
        <v>1.8</v>
      </c>
      <c r="E20" s="149">
        <v>0.33</v>
      </c>
      <c r="F20" s="150">
        <v>8.56</v>
      </c>
      <c r="G20" s="150">
        <v>65.7</v>
      </c>
      <c r="H20" s="5"/>
      <c r="I20" s="5"/>
    </row>
    <row r="21" spans="1:9" ht="15.75" x14ac:dyDescent="0.25">
      <c r="A21" s="79" t="s">
        <v>158</v>
      </c>
      <c r="B21" s="71" t="s">
        <v>227</v>
      </c>
      <c r="C21" s="94">
        <v>100</v>
      </c>
      <c r="D21" s="77">
        <v>1.53</v>
      </c>
      <c r="E21" s="77">
        <v>3.08</v>
      </c>
      <c r="F21" s="78">
        <v>6.07</v>
      </c>
      <c r="G21" s="77">
        <v>56.61</v>
      </c>
      <c r="H21" s="5"/>
      <c r="I21" s="5"/>
    </row>
    <row r="22" spans="1:9" ht="31.5" x14ac:dyDescent="0.25">
      <c r="A22" s="79" t="s">
        <v>296</v>
      </c>
      <c r="B22" s="71" t="s">
        <v>297</v>
      </c>
      <c r="C22" s="80">
        <v>70</v>
      </c>
      <c r="D22" s="100">
        <v>13.4</v>
      </c>
      <c r="E22" s="80">
        <v>9.9</v>
      </c>
      <c r="F22" s="80">
        <v>6.91</v>
      </c>
      <c r="G22" s="100">
        <v>160.22999999999999</v>
      </c>
      <c r="H22" s="5"/>
      <c r="I22" s="5"/>
    </row>
    <row r="23" spans="1:9" ht="36" customHeight="1" x14ac:dyDescent="0.25">
      <c r="A23" s="113" t="s">
        <v>111</v>
      </c>
      <c r="B23" s="71" t="s">
        <v>112</v>
      </c>
      <c r="C23" s="114">
        <v>70</v>
      </c>
      <c r="D23" s="111">
        <v>3.9620000000000002</v>
      </c>
      <c r="E23" s="111">
        <v>2.7090000000000001</v>
      </c>
      <c r="F23" s="112">
        <v>22.106000000000002</v>
      </c>
      <c r="G23" s="111">
        <v>125.111</v>
      </c>
      <c r="H23" s="5"/>
      <c r="I23" s="5"/>
    </row>
    <row r="24" spans="1:9" ht="31.5" x14ac:dyDescent="0.25">
      <c r="A24" s="49" t="s">
        <v>113</v>
      </c>
      <c r="B24" s="71" t="s">
        <v>114</v>
      </c>
      <c r="C24" s="80">
        <v>60</v>
      </c>
      <c r="D24" s="100">
        <v>2.0710000000000002</v>
      </c>
      <c r="E24" s="80">
        <v>4.3620000000000001</v>
      </c>
      <c r="F24" s="100">
        <v>7.8419999999999996</v>
      </c>
      <c r="G24" s="100">
        <v>78.906999999999996</v>
      </c>
      <c r="H24" s="5"/>
      <c r="I24" s="5"/>
    </row>
    <row r="25" spans="1:9" ht="15.75" x14ac:dyDescent="0.25">
      <c r="A25" s="7"/>
      <c r="B25" s="7"/>
      <c r="C25" s="7"/>
      <c r="D25" s="7"/>
      <c r="E25" s="7"/>
      <c r="F25" s="7"/>
      <c r="G25" s="7"/>
      <c r="H25" s="5"/>
      <c r="I25" s="5"/>
    </row>
    <row r="26" spans="1:9" ht="15.75" x14ac:dyDescent="0.25">
      <c r="A26" s="192" t="s">
        <v>21</v>
      </c>
      <c r="B26" s="193"/>
      <c r="C26" s="194"/>
      <c r="D26" s="23">
        <f>SUM(D20:D25)</f>
        <v>22.763000000000002</v>
      </c>
      <c r="E26" s="23">
        <f>SUM(E20:E25)</f>
        <v>20.381</v>
      </c>
      <c r="F26" s="23">
        <f>SUM(F20:F25)</f>
        <v>51.488</v>
      </c>
      <c r="G26" s="23">
        <f>SUM(G20:G25)</f>
        <v>486.55799999999994</v>
      </c>
      <c r="H26" s="5"/>
      <c r="I26" s="5"/>
    </row>
    <row r="27" spans="1:9" ht="15.75" x14ac:dyDescent="0.25">
      <c r="A27" s="5"/>
      <c r="B27" s="5"/>
      <c r="C27" s="5"/>
      <c r="D27" s="5"/>
      <c r="E27" s="5"/>
      <c r="F27" s="5"/>
      <c r="G27" s="5"/>
      <c r="H27" s="5"/>
      <c r="I27" s="5"/>
    </row>
    <row r="28" spans="1:9" ht="15.75" x14ac:dyDescent="0.25">
      <c r="A28" s="5"/>
      <c r="B28" s="5"/>
      <c r="C28" s="5"/>
      <c r="D28" s="5" t="s">
        <v>17</v>
      </c>
      <c r="E28" s="5" t="s">
        <v>18</v>
      </c>
      <c r="F28" s="5"/>
      <c r="G28" s="5"/>
      <c r="H28" s="5"/>
      <c r="I28" s="5"/>
    </row>
    <row r="29" spans="1:9" ht="15.75" customHeight="1" x14ac:dyDescent="0.25">
      <c r="A29" s="196" t="s">
        <v>7</v>
      </c>
      <c r="B29" s="196" t="s">
        <v>8</v>
      </c>
      <c r="C29" s="196" t="s">
        <v>9</v>
      </c>
      <c r="D29" s="199" t="s">
        <v>10</v>
      </c>
      <c r="E29" s="199"/>
      <c r="F29" s="200"/>
      <c r="G29" s="191" t="s">
        <v>14</v>
      </c>
      <c r="H29" s="5"/>
      <c r="I29" s="5"/>
    </row>
    <row r="30" spans="1:9" ht="15.75" x14ac:dyDescent="0.25">
      <c r="A30" s="197"/>
      <c r="B30" s="197"/>
      <c r="C30" s="197"/>
      <c r="D30" s="44" t="s">
        <v>11</v>
      </c>
      <c r="E30" s="32" t="s">
        <v>12</v>
      </c>
      <c r="F30" s="8" t="s">
        <v>13</v>
      </c>
      <c r="G30" s="191"/>
      <c r="H30" s="5"/>
      <c r="I30" s="5"/>
    </row>
    <row r="31" spans="1:9" ht="15.75" x14ac:dyDescent="0.25">
      <c r="A31" s="145" t="s">
        <v>170</v>
      </c>
      <c r="B31" s="71"/>
      <c r="C31" s="46">
        <v>100</v>
      </c>
      <c r="D31" s="20">
        <v>0.7</v>
      </c>
      <c r="E31" s="20">
        <v>0.4</v>
      </c>
      <c r="F31" s="20">
        <v>37.4</v>
      </c>
      <c r="G31" s="20">
        <v>69</v>
      </c>
      <c r="H31" s="5"/>
      <c r="I31" s="5"/>
    </row>
    <row r="32" spans="1:9" ht="15.75" x14ac:dyDescent="0.25">
      <c r="A32" s="7"/>
      <c r="B32" s="7"/>
      <c r="C32" s="7"/>
      <c r="D32" s="7"/>
      <c r="E32" s="7"/>
      <c r="F32" s="7"/>
      <c r="G32" s="7"/>
      <c r="H32" s="5"/>
      <c r="I32" s="5"/>
    </row>
    <row r="33" spans="1:9" ht="15.75" x14ac:dyDescent="0.25">
      <c r="A33" s="7"/>
      <c r="B33" s="7"/>
      <c r="C33" s="7"/>
      <c r="D33" s="7"/>
      <c r="E33" s="7"/>
      <c r="F33" s="7"/>
      <c r="G33" s="7"/>
      <c r="H33" s="5"/>
      <c r="I33" s="5"/>
    </row>
    <row r="34" spans="1:9" ht="15.75" x14ac:dyDescent="0.25">
      <c r="A34" s="192" t="s">
        <v>21</v>
      </c>
      <c r="B34" s="193"/>
      <c r="C34" s="194"/>
      <c r="D34" s="40">
        <f>SUM(D28:D33)</f>
        <v>0.7</v>
      </c>
      <c r="E34" s="40">
        <f>SUM(E28:E33)</f>
        <v>0.4</v>
      </c>
      <c r="F34" s="40">
        <f>SUM(F28:F33)</f>
        <v>37.4</v>
      </c>
      <c r="G34" s="40">
        <f>SUM(G28:G33)</f>
        <v>69</v>
      </c>
      <c r="H34" s="5"/>
      <c r="I34" s="5"/>
    </row>
    <row r="35" spans="1:9" ht="15.75" x14ac:dyDescent="0.25">
      <c r="A35" s="5"/>
      <c r="B35" s="5"/>
      <c r="C35" s="5"/>
      <c r="D35" s="5"/>
      <c r="E35" s="5"/>
      <c r="F35" s="5"/>
      <c r="G35" s="5"/>
      <c r="H35" s="5"/>
      <c r="I35" s="5"/>
    </row>
    <row r="36" spans="1:9" ht="15.75" x14ac:dyDescent="0.25">
      <c r="A36" s="5"/>
      <c r="B36" s="5"/>
      <c r="C36" s="5"/>
      <c r="D36" s="5"/>
      <c r="E36" s="5"/>
      <c r="F36" s="5"/>
      <c r="G36" s="5"/>
      <c r="H36" s="5"/>
      <c r="I36" s="5"/>
    </row>
    <row r="37" spans="1:9" ht="15.75" x14ac:dyDescent="0.25">
      <c r="A37" s="5"/>
      <c r="B37" s="5"/>
      <c r="C37" s="5"/>
      <c r="D37" s="5" t="s">
        <v>19</v>
      </c>
      <c r="E37" s="5" t="s">
        <v>291</v>
      </c>
      <c r="F37" s="5"/>
      <c r="G37" s="5"/>
      <c r="H37" s="5"/>
      <c r="I37" s="5"/>
    </row>
    <row r="38" spans="1:9" ht="15.75" customHeight="1" x14ac:dyDescent="0.25">
      <c r="A38" s="196" t="s">
        <v>7</v>
      </c>
      <c r="B38" s="196" t="s">
        <v>8</v>
      </c>
      <c r="C38" s="196" t="s">
        <v>9</v>
      </c>
      <c r="D38" s="199" t="s">
        <v>10</v>
      </c>
      <c r="E38" s="199"/>
      <c r="F38" s="200"/>
      <c r="G38" s="191" t="s">
        <v>14</v>
      </c>
      <c r="H38" s="5"/>
      <c r="I38" s="5"/>
    </row>
    <row r="39" spans="1:9" ht="15.75" x14ac:dyDescent="0.25">
      <c r="A39" s="197"/>
      <c r="B39" s="197"/>
      <c r="C39" s="197"/>
      <c r="D39" s="44" t="s">
        <v>11</v>
      </c>
      <c r="E39" s="32" t="s">
        <v>12</v>
      </c>
      <c r="F39" s="8" t="s">
        <v>13</v>
      </c>
      <c r="G39" s="191"/>
      <c r="H39" s="5"/>
      <c r="I39" s="5"/>
    </row>
    <row r="40" spans="1:9" ht="31.5" x14ac:dyDescent="0.25">
      <c r="A40" s="110" t="s">
        <v>110</v>
      </c>
      <c r="B40" s="71" t="s">
        <v>53</v>
      </c>
      <c r="C40" s="94">
        <v>150</v>
      </c>
      <c r="D40" s="77">
        <v>17.23</v>
      </c>
      <c r="E40" s="77">
        <v>10.055</v>
      </c>
      <c r="F40" s="78">
        <v>19.29</v>
      </c>
      <c r="G40" s="77">
        <v>234.34</v>
      </c>
      <c r="H40" s="5"/>
      <c r="I40" s="5"/>
    </row>
    <row r="41" spans="1:9" ht="15.75" x14ac:dyDescent="0.25">
      <c r="A41" s="19" t="s">
        <v>140</v>
      </c>
      <c r="B41" s="7" t="s">
        <v>100</v>
      </c>
      <c r="C41" s="46">
        <v>30</v>
      </c>
      <c r="D41" s="20">
        <v>0.72</v>
      </c>
      <c r="E41" s="20">
        <v>0.96</v>
      </c>
      <c r="F41" s="20">
        <v>0.93</v>
      </c>
      <c r="G41" s="20">
        <v>117.2</v>
      </c>
      <c r="H41" s="5"/>
      <c r="I41" s="5"/>
    </row>
    <row r="42" spans="1:9" ht="15.75" x14ac:dyDescent="0.25">
      <c r="A42" s="15" t="s">
        <v>192</v>
      </c>
      <c r="B42" s="13" t="s">
        <v>104</v>
      </c>
      <c r="C42" s="46">
        <v>200</v>
      </c>
      <c r="D42" s="20">
        <v>0</v>
      </c>
      <c r="E42" s="20">
        <v>0</v>
      </c>
      <c r="F42" s="21">
        <v>0</v>
      </c>
      <c r="G42" s="20">
        <v>0</v>
      </c>
      <c r="H42" s="5"/>
      <c r="I42" s="5"/>
    </row>
    <row r="43" spans="1:9" ht="15.75" x14ac:dyDescent="0.25">
      <c r="A43" s="16"/>
      <c r="B43" s="13"/>
      <c r="C43" s="7"/>
      <c r="D43" s="7"/>
      <c r="E43" s="7"/>
      <c r="F43" s="7"/>
      <c r="G43" s="7"/>
      <c r="H43" s="5"/>
      <c r="I43" s="5"/>
    </row>
    <row r="44" spans="1:9" ht="15.75" x14ac:dyDescent="0.25">
      <c r="A44" s="192" t="s">
        <v>21</v>
      </c>
      <c r="B44" s="193"/>
      <c r="C44" s="194"/>
      <c r="D44" s="23">
        <f>SUM(D38:D43)</f>
        <v>17.95</v>
      </c>
      <c r="E44" s="23">
        <f>SUM(E38:E43)</f>
        <v>11.015000000000001</v>
      </c>
      <c r="F44" s="23">
        <f>SUM(F38:F43)</f>
        <v>20.22</v>
      </c>
      <c r="G44" s="23">
        <f>SUM(G38:G43)</f>
        <v>351.54</v>
      </c>
      <c r="H44" s="5"/>
      <c r="I44" s="5"/>
    </row>
    <row r="45" spans="1:9" ht="15.75" x14ac:dyDescent="0.25">
      <c r="A45" s="192" t="s">
        <v>20</v>
      </c>
      <c r="B45" s="193"/>
      <c r="C45" s="194"/>
      <c r="D45" s="31">
        <f>+D14+D26+D34+D44</f>
        <v>61.703000000000003</v>
      </c>
      <c r="E45" s="31">
        <f>+E14+E26+E34+E44</f>
        <v>44.565999999999995</v>
      </c>
      <c r="F45" s="31">
        <f>+F14+F26+F34+F44</f>
        <v>130.68799999999999</v>
      </c>
      <c r="G45" s="31">
        <f>+G14+G26+G34+G44</f>
        <v>1160.828</v>
      </c>
      <c r="H45" s="5"/>
      <c r="I45" s="5"/>
    </row>
    <row r="46" spans="1:9" ht="15.75" x14ac:dyDescent="0.25">
      <c r="A46" s="5"/>
      <c r="B46" s="5"/>
      <c r="C46" s="5"/>
      <c r="D46" s="5"/>
      <c r="E46" s="5"/>
      <c r="F46" s="5"/>
      <c r="G46" s="5"/>
      <c r="H46" s="5"/>
      <c r="I46" s="5"/>
    </row>
  </sheetData>
  <mergeCells count="28">
    <mergeCell ref="A26:C26"/>
    <mergeCell ref="A44:C44"/>
    <mergeCell ref="A45:C45"/>
    <mergeCell ref="A29:A30"/>
    <mergeCell ref="B29:B30"/>
    <mergeCell ref="G29:G30"/>
    <mergeCell ref="A34:C34"/>
    <mergeCell ref="A38:A39"/>
    <mergeCell ref="B38:B39"/>
    <mergeCell ref="G38:G39"/>
    <mergeCell ref="C29:C30"/>
    <mergeCell ref="D29:F29"/>
    <mergeCell ref="C38:C39"/>
    <mergeCell ref="D38:F38"/>
    <mergeCell ref="F1:G1"/>
    <mergeCell ref="F2:G2"/>
    <mergeCell ref="F4:G4"/>
    <mergeCell ref="A7:A8"/>
    <mergeCell ref="B7:B8"/>
    <mergeCell ref="G7:G8"/>
    <mergeCell ref="A14:C14"/>
    <mergeCell ref="A17:A18"/>
    <mergeCell ref="B17:B18"/>
    <mergeCell ref="G17:G18"/>
    <mergeCell ref="C7:C8"/>
    <mergeCell ref="D7:F7"/>
    <mergeCell ref="C17:C18"/>
    <mergeCell ref="D17:F17"/>
  </mergeCells>
  <pageMargins left="0.70866141732283472" right="0" top="0.35433070866141736" bottom="0.35433070866141736" header="0" footer="0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6" tint="-0.249977111117893"/>
  </sheetPr>
  <dimension ref="A1:I43"/>
  <sheetViews>
    <sheetView topLeftCell="A14" zoomScaleNormal="100" workbookViewId="0">
      <selection activeCell="N27" sqref="N27"/>
    </sheetView>
  </sheetViews>
  <sheetFormatPr defaultRowHeight="15" x14ac:dyDescent="0.25"/>
  <cols>
    <col min="1" max="1" width="26.140625" customWidth="1"/>
    <col min="3" max="3" width="7.7109375" customWidth="1"/>
    <col min="4" max="4" width="10.28515625" customWidth="1"/>
    <col min="5" max="5" width="12.28515625" customWidth="1"/>
    <col min="6" max="6" width="13.7109375" customWidth="1"/>
  </cols>
  <sheetData>
    <row r="1" spans="1:9" ht="15.75" x14ac:dyDescent="0.25">
      <c r="A1" s="5" t="s">
        <v>32</v>
      </c>
      <c r="B1" s="5"/>
      <c r="C1" s="5"/>
      <c r="D1" s="11">
        <v>20</v>
      </c>
      <c r="E1" s="5"/>
      <c r="F1" s="189" t="s">
        <v>22</v>
      </c>
      <c r="G1" s="189"/>
      <c r="H1" s="5"/>
      <c r="I1" s="5"/>
    </row>
    <row r="2" spans="1:9" ht="15.75" x14ac:dyDescent="0.25">
      <c r="A2" s="5" t="s">
        <v>28</v>
      </c>
      <c r="B2" s="5"/>
      <c r="C2" s="5"/>
      <c r="D2" s="5"/>
      <c r="E2" s="5"/>
      <c r="F2" s="190" t="s">
        <v>136</v>
      </c>
      <c r="G2" s="190"/>
      <c r="H2" s="5"/>
      <c r="I2" s="5"/>
    </row>
    <row r="3" spans="1:9" ht="15.75" x14ac:dyDescent="0.25">
      <c r="A3" s="5"/>
      <c r="B3" s="5"/>
      <c r="C3" s="5"/>
      <c r="D3" s="5"/>
      <c r="E3" s="5"/>
      <c r="F3" s="137"/>
      <c r="G3" s="138"/>
      <c r="H3" s="5"/>
      <c r="I3" s="5"/>
    </row>
    <row r="4" spans="1:9" ht="15.75" x14ac:dyDescent="0.25">
      <c r="A4" s="5"/>
      <c r="B4" s="5"/>
      <c r="C4" s="5"/>
      <c r="D4" s="5"/>
      <c r="E4" s="5"/>
      <c r="F4" s="190" t="s">
        <v>137</v>
      </c>
      <c r="G4" s="190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5</v>
      </c>
      <c r="E6" s="10" t="s">
        <v>15</v>
      </c>
      <c r="F6" s="5"/>
      <c r="G6" s="5"/>
      <c r="H6" s="5"/>
      <c r="I6" s="5"/>
    </row>
    <row r="7" spans="1:9" ht="15.75" customHeight="1" x14ac:dyDescent="0.25">
      <c r="A7" s="195" t="s">
        <v>7</v>
      </c>
      <c r="B7" s="196" t="s">
        <v>8</v>
      </c>
      <c r="C7" s="196" t="s">
        <v>9</v>
      </c>
      <c r="D7" s="199" t="s">
        <v>10</v>
      </c>
      <c r="E7" s="199"/>
      <c r="F7" s="200"/>
      <c r="G7" s="191" t="s">
        <v>14</v>
      </c>
      <c r="H7" s="5"/>
      <c r="I7" s="5"/>
    </row>
    <row r="8" spans="1:9" ht="15.75" x14ac:dyDescent="0.25">
      <c r="A8" s="195"/>
      <c r="B8" s="197"/>
      <c r="C8" s="197"/>
      <c r="D8" s="44" t="s">
        <v>11</v>
      </c>
      <c r="E8" s="32" t="s">
        <v>12</v>
      </c>
      <c r="F8" s="8" t="s">
        <v>13</v>
      </c>
      <c r="G8" s="191"/>
      <c r="H8" s="5"/>
      <c r="I8" s="5"/>
    </row>
    <row r="9" spans="1:9" ht="31.5" x14ac:dyDescent="0.25">
      <c r="A9" s="79" t="s">
        <v>162</v>
      </c>
      <c r="B9" s="107" t="s">
        <v>161</v>
      </c>
      <c r="C9" s="134">
        <v>100</v>
      </c>
      <c r="D9" s="135">
        <v>3.4489999999999998</v>
      </c>
      <c r="E9" s="135">
        <v>3.15</v>
      </c>
      <c r="F9" s="136">
        <v>19.736000000000001</v>
      </c>
      <c r="G9" s="135">
        <v>117.03</v>
      </c>
      <c r="H9" s="5"/>
      <c r="I9" s="5"/>
    </row>
    <row r="10" spans="1:9" ht="15.75" x14ac:dyDescent="0.25">
      <c r="A10" s="14" t="s">
        <v>265</v>
      </c>
      <c r="B10" s="7" t="s">
        <v>266</v>
      </c>
      <c r="C10" s="32"/>
      <c r="D10" s="30">
        <v>2.96</v>
      </c>
      <c r="E10" s="32">
        <v>1.77</v>
      </c>
      <c r="F10" s="32">
        <v>28.16</v>
      </c>
      <c r="G10" s="30">
        <v>135.6</v>
      </c>
      <c r="H10" s="5"/>
      <c r="I10" s="5"/>
    </row>
    <row r="11" spans="1:9" ht="15.75" x14ac:dyDescent="0.25">
      <c r="A11" s="15" t="s">
        <v>67</v>
      </c>
      <c r="B11" s="7" t="s">
        <v>49</v>
      </c>
      <c r="C11" s="19">
        <v>150</v>
      </c>
      <c r="D11" s="20">
        <v>0</v>
      </c>
      <c r="E11" s="20">
        <v>0</v>
      </c>
      <c r="F11" s="21">
        <v>0</v>
      </c>
      <c r="G11" s="20">
        <v>0</v>
      </c>
      <c r="H11" s="5"/>
      <c r="I11" s="5"/>
    </row>
    <row r="12" spans="1:9" ht="15.75" x14ac:dyDescent="0.25">
      <c r="A12" s="7"/>
      <c r="B12" s="7"/>
      <c r="C12" s="7"/>
      <c r="D12" s="7"/>
      <c r="E12" s="7"/>
      <c r="F12" s="7"/>
      <c r="G12" s="7"/>
      <c r="H12" s="5"/>
      <c r="I12" s="5"/>
    </row>
    <row r="13" spans="1:9" ht="15.75" x14ac:dyDescent="0.25">
      <c r="A13" s="192" t="s">
        <v>21</v>
      </c>
      <c r="B13" s="193"/>
      <c r="C13" s="194"/>
      <c r="D13" s="23">
        <f>SUM(D7:D12)</f>
        <v>6.4089999999999998</v>
      </c>
      <c r="E13" s="23">
        <f>SUM(E7:E12)</f>
        <v>4.92</v>
      </c>
      <c r="F13" s="23">
        <f>SUM(F7:F12)</f>
        <v>47.896000000000001</v>
      </c>
      <c r="G13" s="23">
        <f>SUM(G7:G12)</f>
        <v>252.63</v>
      </c>
      <c r="H13" s="5"/>
      <c r="I13" s="5"/>
    </row>
    <row r="14" spans="1:9" ht="15.75" x14ac:dyDescent="0.25">
      <c r="A14" s="5"/>
      <c r="B14" s="5"/>
      <c r="C14" s="5"/>
      <c r="D14" s="5"/>
      <c r="E14" s="5"/>
      <c r="F14" s="5"/>
      <c r="G14" s="5"/>
      <c r="H14" s="5"/>
      <c r="I14" s="5"/>
    </row>
    <row r="15" spans="1:9" ht="15.75" x14ac:dyDescent="0.25">
      <c r="A15" s="5"/>
      <c r="B15" s="5"/>
      <c r="C15" s="5"/>
      <c r="D15" s="5" t="s">
        <v>16</v>
      </c>
      <c r="E15" s="9" t="s">
        <v>293</v>
      </c>
      <c r="F15" s="5"/>
      <c r="G15" s="5"/>
      <c r="H15" s="5"/>
      <c r="I15" s="5"/>
    </row>
    <row r="16" spans="1:9" ht="15.75" customHeight="1" x14ac:dyDescent="0.25">
      <c r="A16" s="196" t="s">
        <v>7</v>
      </c>
      <c r="B16" s="196" t="s">
        <v>8</v>
      </c>
      <c r="C16" s="196" t="s">
        <v>9</v>
      </c>
      <c r="D16" s="199" t="s">
        <v>10</v>
      </c>
      <c r="E16" s="199"/>
      <c r="F16" s="200"/>
      <c r="G16" s="191" t="s">
        <v>14</v>
      </c>
      <c r="H16" s="5"/>
      <c r="I16" s="5"/>
    </row>
    <row r="17" spans="1:9" ht="15.75" x14ac:dyDescent="0.25">
      <c r="A17" s="197"/>
      <c r="B17" s="197"/>
      <c r="C17" s="197"/>
      <c r="D17" s="44" t="s">
        <v>11</v>
      </c>
      <c r="E17" s="32" t="s">
        <v>12</v>
      </c>
      <c r="F17" s="8" t="s">
        <v>13</v>
      </c>
      <c r="G17" s="191"/>
      <c r="H17" s="5"/>
      <c r="I17" s="5"/>
    </row>
    <row r="18" spans="1:9" ht="15.75" x14ac:dyDescent="0.25">
      <c r="A18" s="28" t="s">
        <v>247</v>
      </c>
      <c r="B18" s="7"/>
      <c r="C18" s="46">
        <v>150</v>
      </c>
      <c r="D18" s="20">
        <v>0.36</v>
      </c>
      <c r="E18" s="20">
        <v>0.255</v>
      </c>
      <c r="F18" s="20">
        <v>18</v>
      </c>
      <c r="G18" s="20">
        <v>81</v>
      </c>
      <c r="H18" s="5"/>
      <c r="I18" s="5"/>
    </row>
    <row r="19" spans="1:9" ht="15.75" x14ac:dyDescent="0.25">
      <c r="A19" s="147" t="s">
        <v>163</v>
      </c>
      <c r="B19" s="148"/>
      <c r="C19" s="56">
        <v>30</v>
      </c>
      <c r="D19" s="149">
        <v>1.8</v>
      </c>
      <c r="E19" s="149">
        <v>0.33</v>
      </c>
      <c r="F19" s="150">
        <v>8.56</v>
      </c>
      <c r="G19" s="150">
        <v>65.7</v>
      </c>
      <c r="H19" s="5"/>
      <c r="I19" s="5"/>
    </row>
    <row r="20" spans="1:9" ht="31.5" x14ac:dyDescent="0.25">
      <c r="A20" s="79" t="s">
        <v>248</v>
      </c>
      <c r="B20" s="71" t="s">
        <v>249</v>
      </c>
      <c r="C20" s="94">
        <v>100</v>
      </c>
      <c r="D20" s="89">
        <v>4.17</v>
      </c>
      <c r="E20" s="89">
        <v>4.4000000000000004</v>
      </c>
      <c r="F20" s="115">
        <v>5.6269999999999998</v>
      </c>
      <c r="G20" s="89">
        <v>78.22</v>
      </c>
      <c r="H20" s="5"/>
      <c r="I20" s="5"/>
    </row>
    <row r="21" spans="1:9" ht="31.5" x14ac:dyDescent="0.25">
      <c r="A21" s="79" t="s">
        <v>250</v>
      </c>
      <c r="B21" s="71" t="s">
        <v>115</v>
      </c>
      <c r="C21" s="72">
        <v>150</v>
      </c>
      <c r="D21" s="73">
        <v>14.95</v>
      </c>
      <c r="E21" s="73">
        <v>19.22</v>
      </c>
      <c r="F21" s="73">
        <v>27.26</v>
      </c>
      <c r="G21" s="73">
        <v>340.93</v>
      </c>
      <c r="H21" s="5"/>
      <c r="I21" s="5"/>
    </row>
    <row r="22" spans="1:9" ht="15.75" x14ac:dyDescent="0.25">
      <c r="A22" s="12" t="s">
        <v>140</v>
      </c>
      <c r="B22" s="7" t="s">
        <v>100</v>
      </c>
      <c r="C22" s="32">
        <v>20</v>
      </c>
      <c r="D22" s="30">
        <v>0.48</v>
      </c>
      <c r="E22" s="30">
        <v>6</v>
      </c>
      <c r="F22" s="30">
        <v>0.62</v>
      </c>
      <c r="G22" s="30">
        <v>58.6</v>
      </c>
      <c r="H22" s="5"/>
      <c r="I22" s="5"/>
    </row>
    <row r="23" spans="1:9" ht="15.75" x14ac:dyDescent="0.25">
      <c r="A23" s="192" t="s">
        <v>21</v>
      </c>
      <c r="B23" s="193"/>
      <c r="C23" s="194"/>
      <c r="D23" s="23">
        <f>SUM(D18:D22)</f>
        <v>21.76</v>
      </c>
      <c r="E23" s="61">
        <f>SUM(E18:E22)</f>
        <v>30.204999999999998</v>
      </c>
      <c r="F23" s="61">
        <f>SUM(F18:F22)</f>
        <v>60.067</v>
      </c>
      <c r="G23" s="61">
        <f>SUM(G18:G22)</f>
        <v>624.45000000000005</v>
      </c>
      <c r="H23" s="5"/>
      <c r="I23" s="5"/>
    </row>
    <row r="24" spans="1:9" ht="15.75" x14ac:dyDescent="0.25">
      <c r="A24" s="5"/>
      <c r="B24" s="5"/>
      <c r="C24" s="5"/>
      <c r="D24" s="5"/>
      <c r="E24" s="5"/>
      <c r="F24" s="5"/>
      <c r="G24" s="5"/>
      <c r="H24" s="5"/>
      <c r="I24" s="5"/>
    </row>
    <row r="25" spans="1:9" ht="15.75" x14ac:dyDescent="0.25">
      <c r="A25" s="5"/>
      <c r="B25" s="5"/>
      <c r="C25" s="5"/>
      <c r="D25" s="5" t="s">
        <v>17</v>
      </c>
      <c r="E25" s="5" t="s">
        <v>270</v>
      </c>
      <c r="F25" s="5"/>
      <c r="G25" s="5"/>
      <c r="H25" s="5"/>
      <c r="I25" s="5"/>
    </row>
    <row r="26" spans="1:9" ht="15.75" customHeight="1" x14ac:dyDescent="0.25">
      <c r="A26" s="196" t="s">
        <v>7</v>
      </c>
      <c r="B26" s="196" t="s">
        <v>8</v>
      </c>
      <c r="C26" s="196" t="s">
        <v>9</v>
      </c>
      <c r="D26" s="199" t="s">
        <v>10</v>
      </c>
      <c r="E26" s="199"/>
      <c r="F26" s="200"/>
      <c r="G26" s="191" t="s">
        <v>14</v>
      </c>
      <c r="H26" s="5"/>
      <c r="I26" s="5"/>
    </row>
    <row r="27" spans="1:9" ht="15.75" x14ac:dyDescent="0.25">
      <c r="A27" s="197"/>
      <c r="B27" s="197"/>
      <c r="C27" s="197"/>
      <c r="D27" s="44" t="s">
        <v>11</v>
      </c>
      <c r="E27" s="32" t="s">
        <v>12</v>
      </c>
      <c r="F27" s="8" t="s">
        <v>13</v>
      </c>
      <c r="G27" s="191"/>
      <c r="H27" s="5"/>
      <c r="I27" s="5"/>
    </row>
    <row r="28" spans="1:9" ht="15.75" x14ac:dyDescent="0.25">
      <c r="A28" s="145" t="s">
        <v>170</v>
      </c>
      <c r="B28" s="7"/>
      <c r="C28" s="90">
        <v>90</v>
      </c>
      <c r="D28" s="91">
        <v>0.4</v>
      </c>
      <c r="E28" s="91">
        <v>0.4</v>
      </c>
      <c r="F28" s="91">
        <v>11.7</v>
      </c>
      <c r="G28" s="91">
        <v>51.5</v>
      </c>
      <c r="H28" s="5"/>
      <c r="I28" s="5"/>
    </row>
    <row r="29" spans="1:9" ht="15.75" x14ac:dyDescent="0.25">
      <c r="A29" s="7"/>
      <c r="B29" s="7"/>
      <c r="C29" s="32"/>
      <c r="D29" s="30"/>
      <c r="E29" s="30"/>
      <c r="F29" s="30"/>
      <c r="G29" s="30"/>
      <c r="H29" s="5"/>
      <c r="I29" s="5"/>
    </row>
    <row r="30" spans="1:9" ht="15.75" x14ac:dyDescent="0.25">
      <c r="A30" s="7"/>
      <c r="B30" s="7"/>
      <c r="C30" s="7"/>
      <c r="D30" s="7"/>
      <c r="E30" s="7"/>
      <c r="F30" s="7"/>
      <c r="G30" s="7"/>
      <c r="H30" s="5"/>
      <c r="I30" s="5"/>
    </row>
    <row r="31" spans="1:9" ht="15.75" x14ac:dyDescent="0.25">
      <c r="A31" s="192" t="s">
        <v>21</v>
      </c>
      <c r="B31" s="193"/>
      <c r="C31" s="194"/>
      <c r="D31" s="40">
        <f>SUM(D25:D30)</f>
        <v>0.4</v>
      </c>
      <c r="E31" s="40">
        <f>SUM(E25:E30)</f>
        <v>0.4</v>
      </c>
      <c r="F31" s="40">
        <f>SUM(F25:F30)</f>
        <v>11.7</v>
      </c>
      <c r="G31" s="40">
        <f>SUM(G25:G30)</f>
        <v>51.5</v>
      </c>
      <c r="H31" s="5"/>
      <c r="I31" s="5"/>
    </row>
    <row r="32" spans="1:9" ht="15.75" x14ac:dyDescent="0.25">
      <c r="A32" s="5"/>
      <c r="B32" s="5"/>
      <c r="C32" s="5"/>
      <c r="D32" s="5"/>
      <c r="E32" s="5"/>
      <c r="F32" s="5"/>
      <c r="G32" s="5"/>
      <c r="H32" s="5"/>
      <c r="I32" s="5"/>
    </row>
    <row r="33" spans="1:9" ht="15.75" x14ac:dyDescent="0.25">
      <c r="A33" s="5"/>
      <c r="B33" s="5"/>
      <c r="C33" s="5"/>
      <c r="D33" s="5"/>
      <c r="E33" s="5"/>
      <c r="F33" s="5"/>
      <c r="G33" s="5"/>
      <c r="H33" s="5"/>
      <c r="I33" s="5"/>
    </row>
    <row r="34" spans="1:9" ht="15.75" x14ac:dyDescent="0.25">
      <c r="A34" s="5"/>
      <c r="B34" s="5"/>
      <c r="C34" s="5"/>
      <c r="D34" s="5" t="s">
        <v>19</v>
      </c>
      <c r="E34" s="5" t="s">
        <v>291</v>
      </c>
      <c r="F34" s="5"/>
      <c r="G34" s="5"/>
      <c r="H34" s="5"/>
      <c r="I34" s="5"/>
    </row>
    <row r="35" spans="1:9" ht="15.75" customHeight="1" x14ac:dyDescent="0.25">
      <c r="A35" s="196" t="s">
        <v>7</v>
      </c>
      <c r="B35" s="196" t="s">
        <v>8</v>
      </c>
      <c r="C35" s="196" t="s">
        <v>9</v>
      </c>
      <c r="D35" s="199" t="s">
        <v>10</v>
      </c>
      <c r="E35" s="199"/>
      <c r="F35" s="200"/>
      <c r="G35" s="191" t="s">
        <v>14</v>
      </c>
      <c r="H35" s="5"/>
      <c r="I35" s="5"/>
    </row>
    <row r="36" spans="1:9" ht="15.75" x14ac:dyDescent="0.25">
      <c r="A36" s="197"/>
      <c r="B36" s="197"/>
      <c r="C36" s="197"/>
      <c r="D36" s="44" t="s">
        <v>11</v>
      </c>
      <c r="E36" s="32" t="s">
        <v>12</v>
      </c>
      <c r="F36" s="8" t="s">
        <v>13</v>
      </c>
      <c r="G36" s="191"/>
      <c r="H36" s="5"/>
      <c r="I36" s="5"/>
    </row>
    <row r="37" spans="1:9" ht="15.75" x14ac:dyDescent="0.25">
      <c r="A37" s="14" t="s">
        <v>236</v>
      </c>
      <c r="B37" s="7" t="s">
        <v>237</v>
      </c>
      <c r="C37" s="46">
        <v>100</v>
      </c>
      <c r="D37" s="20">
        <v>20.34</v>
      </c>
      <c r="E37" s="20">
        <v>20.47</v>
      </c>
      <c r="F37" s="20">
        <v>12.1</v>
      </c>
      <c r="G37" s="20">
        <v>282.67</v>
      </c>
      <c r="H37" s="5"/>
      <c r="I37" s="5"/>
    </row>
    <row r="38" spans="1:9" ht="15.75" hidden="1" x14ac:dyDescent="0.25">
      <c r="A38" s="14"/>
      <c r="B38" s="7"/>
      <c r="C38" s="48"/>
      <c r="D38" s="30"/>
      <c r="E38" s="30"/>
      <c r="F38" s="30"/>
      <c r="G38" s="30"/>
      <c r="H38" s="5"/>
      <c r="I38" s="5"/>
    </row>
    <row r="39" spans="1:9" ht="15.75" x14ac:dyDescent="0.25">
      <c r="A39" s="14" t="s">
        <v>192</v>
      </c>
      <c r="B39" s="7" t="s">
        <v>37</v>
      </c>
      <c r="C39" s="32">
        <v>150</v>
      </c>
      <c r="D39" s="30">
        <v>0</v>
      </c>
      <c r="E39" s="30">
        <v>0</v>
      </c>
      <c r="F39" s="30">
        <v>0</v>
      </c>
      <c r="G39" s="30">
        <v>0</v>
      </c>
      <c r="H39" s="5"/>
      <c r="I39" s="5"/>
    </row>
    <row r="40" spans="1:9" ht="15.75" x14ac:dyDescent="0.25">
      <c r="A40" s="7"/>
      <c r="B40" s="7"/>
      <c r="C40" s="7"/>
      <c r="D40" s="7"/>
      <c r="E40" s="7"/>
      <c r="F40" s="7"/>
      <c r="G40" s="7"/>
      <c r="H40" s="5"/>
      <c r="I40" s="5"/>
    </row>
    <row r="41" spans="1:9" ht="15.75" x14ac:dyDescent="0.25">
      <c r="A41" s="192" t="s">
        <v>21</v>
      </c>
      <c r="B41" s="193"/>
      <c r="C41" s="194"/>
      <c r="D41" s="23">
        <f>SUM(D35:D40)</f>
        <v>20.34</v>
      </c>
      <c r="E41" s="23">
        <f>SUM(E35:E40)</f>
        <v>20.47</v>
      </c>
      <c r="F41" s="23">
        <f>SUM(F35:F40)</f>
        <v>12.1</v>
      </c>
      <c r="G41" s="23">
        <f>SUM(G35:G40)</f>
        <v>282.67</v>
      </c>
      <c r="H41" s="5"/>
      <c r="I41" s="5"/>
    </row>
    <row r="42" spans="1:9" ht="15.75" x14ac:dyDescent="0.25">
      <c r="A42" s="192" t="s">
        <v>20</v>
      </c>
      <c r="B42" s="193"/>
      <c r="C42" s="194"/>
      <c r="D42" s="31">
        <f>+D13+D23+D31+D41</f>
        <v>48.908999999999999</v>
      </c>
      <c r="E42" s="31">
        <f>+E13+E23+E31+E41</f>
        <v>55.994999999999997</v>
      </c>
      <c r="F42" s="31">
        <f>+F13+F23+F31+F41</f>
        <v>131.76300000000001</v>
      </c>
      <c r="G42" s="39">
        <f>+G13+G23+G31+G41</f>
        <v>1211.25</v>
      </c>
      <c r="H42" s="5"/>
      <c r="I42" s="5"/>
    </row>
    <row r="43" spans="1:9" ht="15.75" x14ac:dyDescent="0.25">
      <c r="A43" s="5"/>
      <c r="B43" s="5"/>
      <c r="C43" s="5"/>
      <c r="D43" s="5"/>
      <c r="E43" s="5"/>
      <c r="F43" s="5"/>
      <c r="G43" s="5"/>
      <c r="H43" s="5"/>
      <c r="I43" s="5"/>
    </row>
  </sheetData>
  <mergeCells count="28">
    <mergeCell ref="A23:C23"/>
    <mergeCell ref="A41:C41"/>
    <mergeCell ref="A42:C42"/>
    <mergeCell ref="A26:A27"/>
    <mergeCell ref="B26:B27"/>
    <mergeCell ref="G26:G27"/>
    <mergeCell ref="A31:C31"/>
    <mergeCell ref="A35:A36"/>
    <mergeCell ref="B35:B36"/>
    <mergeCell ref="G35:G36"/>
    <mergeCell ref="C26:C27"/>
    <mergeCell ref="D26:F26"/>
    <mergeCell ref="C35:C36"/>
    <mergeCell ref="D35:F35"/>
    <mergeCell ref="F1:G1"/>
    <mergeCell ref="F2:G2"/>
    <mergeCell ref="F4:G4"/>
    <mergeCell ref="A7:A8"/>
    <mergeCell ref="B7:B8"/>
    <mergeCell ref="G7:G8"/>
    <mergeCell ref="A13:C13"/>
    <mergeCell ref="A16:A17"/>
    <mergeCell ref="B16:B17"/>
    <mergeCell ref="G16:G17"/>
    <mergeCell ref="C7:C8"/>
    <mergeCell ref="D7:F7"/>
    <mergeCell ref="C16:C17"/>
    <mergeCell ref="D16:F16"/>
  </mergeCells>
  <pageMargins left="0.70866141732283472" right="0" top="0.35433070866141736" bottom="0.35433070866141736" header="0" footer="0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W45"/>
  <sheetViews>
    <sheetView workbookViewId="0">
      <selection activeCell="J11" sqref="J11"/>
    </sheetView>
  </sheetViews>
  <sheetFormatPr defaultRowHeight="15" x14ac:dyDescent="0.25"/>
  <cols>
    <col min="1" max="1" width="26.5703125" customWidth="1"/>
    <col min="3" max="3" width="7.7109375" customWidth="1"/>
    <col min="4" max="4" width="12.42578125" customWidth="1"/>
    <col min="5" max="5" width="11.85546875" customWidth="1"/>
    <col min="6" max="6" width="13.7109375" customWidth="1"/>
  </cols>
  <sheetData>
    <row r="1" spans="1:9" ht="15.75" x14ac:dyDescent="0.25">
      <c r="A1" s="5" t="s">
        <v>4</v>
      </c>
      <c r="B1" s="5"/>
      <c r="C1" s="5"/>
      <c r="D1" s="11">
        <v>2</v>
      </c>
      <c r="E1" s="5"/>
      <c r="F1" s="189" t="s">
        <v>22</v>
      </c>
      <c r="G1" s="189"/>
      <c r="H1" s="5"/>
      <c r="I1" s="5"/>
    </row>
    <row r="2" spans="1:9" ht="15.75" x14ac:dyDescent="0.25">
      <c r="A2" s="5" t="s">
        <v>25</v>
      </c>
      <c r="B2" s="5"/>
      <c r="C2" s="5"/>
      <c r="D2" s="5"/>
      <c r="E2" s="5"/>
      <c r="F2" s="190" t="s">
        <v>136</v>
      </c>
      <c r="G2" s="190"/>
      <c r="H2" s="5"/>
      <c r="I2" s="5"/>
    </row>
    <row r="3" spans="1:9" ht="15.75" x14ac:dyDescent="0.25">
      <c r="A3" s="5"/>
      <c r="B3" s="5"/>
      <c r="C3" s="5"/>
      <c r="D3" s="5"/>
      <c r="E3" s="5"/>
      <c r="F3" s="137"/>
      <c r="G3" s="138"/>
      <c r="H3" s="5"/>
      <c r="I3" s="5"/>
    </row>
    <row r="4" spans="1:9" ht="15.75" x14ac:dyDescent="0.25">
      <c r="A4" s="5"/>
      <c r="B4" s="5"/>
      <c r="C4" s="5"/>
      <c r="D4" s="5"/>
      <c r="E4" s="5"/>
      <c r="F4" s="190" t="s">
        <v>137</v>
      </c>
      <c r="G4" s="190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5</v>
      </c>
      <c r="E6" s="10" t="s">
        <v>15</v>
      </c>
      <c r="F6" s="5"/>
      <c r="G6" s="5"/>
      <c r="H6" s="5"/>
      <c r="I6" s="5"/>
    </row>
    <row r="7" spans="1:9" ht="15.75" customHeight="1" x14ac:dyDescent="0.25">
      <c r="A7" s="196" t="s">
        <v>7</v>
      </c>
      <c r="B7" s="196" t="s">
        <v>8</v>
      </c>
      <c r="C7" s="196" t="s">
        <v>9</v>
      </c>
      <c r="D7" s="199" t="s">
        <v>10</v>
      </c>
      <c r="E7" s="199"/>
      <c r="F7" s="200"/>
      <c r="G7" s="191" t="s">
        <v>14</v>
      </c>
      <c r="H7" s="5"/>
      <c r="I7" s="5"/>
    </row>
    <row r="8" spans="1:9" ht="15.75" x14ac:dyDescent="0.25">
      <c r="A8" s="197"/>
      <c r="B8" s="197"/>
      <c r="C8" s="197"/>
      <c r="D8" s="44" t="s">
        <v>11</v>
      </c>
      <c r="E8" s="32" t="s">
        <v>12</v>
      </c>
      <c r="F8" s="8" t="s">
        <v>13</v>
      </c>
      <c r="G8" s="191"/>
      <c r="H8" s="5"/>
      <c r="I8" s="5"/>
    </row>
    <row r="9" spans="1:9" ht="47.25" x14ac:dyDescent="0.25">
      <c r="A9" s="49" t="s">
        <v>122</v>
      </c>
      <c r="B9" s="71" t="s">
        <v>295</v>
      </c>
      <c r="C9" s="76">
        <v>100</v>
      </c>
      <c r="D9" s="77">
        <v>4</v>
      </c>
      <c r="E9" s="77">
        <v>4.34</v>
      </c>
      <c r="F9" s="78">
        <v>13.53</v>
      </c>
      <c r="G9" s="95">
        <v>111.26</v>
      </c>
      <c r="H9" s="5"/>
      <c r="I9" s="5"/>
    </row>
    <row r="10" spans="1:9" ht="15.75" x14ac:dyDescent="0.25">
      <c r="A10" s="154" t="s">
        <v>77</v>
      </c>
      <c r="B10" s="7"/>
      <c r="C10" s="90">
        <v>20</v>
      </c>
      <c r="D10" s="91">
        <v>5.4</v>
      </c>
      <c r="E10" s="91">
        <v>4.2</v>
      </c>
      <c r="F10" s="91">
        <v>0.32</v>
      </c>
      <c r="G10" s="91">
        <v>62.4</v>
      </c>
      <c r="H10" s="5"/>
      <c r="I10" s="5"/>
    </row>
    <row r="11" spans="1:9" ht="15.75" x14ac:dyDescent="0.25">
      <c r="A11" s="14" t="s">
        <v>63</v>
      </c>
      <c r="B11" s="7" t="s">
        <v>55</v>
      </c>
      <c r="C11" s="32">
        <v>150</v>
      </c>
      <c r="D11" s="30">
        <v>0</v>
      </c>
      <c r="E11" s="30">
        <v>0</v>
      </c>
      <c r="F11" s="30">
        <v>0</v>
      </c>
      <c r="G11" s="50">
        <v>0</v>
      </c>
      <c r="H11" s="5"/>
      <c r="I11" s="5"/>
    </row>
    <row r="12" spans="1:9" ht="15.75" x14ac:dyDescent="0.25">
      <c r="A12" s="37"/>
      <c r="B12" s="7"/>
      <c r="C12" s="32"/>
      <c r="D12" s="7"/>
      <c r="E12" s="7"/>
      <c r="F12" s="7"/>
      <c r="G12" s="7"/>
      <c r="H12" s="5"/>
      <c r="I12" s="5"/>
    </row>
    <row r="13" spans="1:9" ht="15.75" x14ac:dyDescent="0.25">
      <c r="A13" s="192" t="s">
        <v>21</v>
      </c>
      <c r="B13" s="193"/>
      <c r="C13" s="194"/>
      <c r="D13" s="23">
        <f>SUM(D9:D12)</f>
        <v>9.4</v>
      </c>
      <c r="E13" s="23">
        <f>SUM(E9:E12)</f>
        <v>8.5399999999999991</v>
      </c>
      <c r="F13" s="23">
        <f>SUM(F9:F12)</f>
        <v>13.85</v>
      </c>
      <c r="G13" s="51">
        <f>SUM(G9:G12)</f>
        <v>173.66</v>
      </c>
      <c r="H13" s="5"/>
      <c r="I13" s="5"/>
    </row>
    <row r="14" spans="1:9" ht="15.75" x14ac:dyDescent="0.25">
      <c r="A14" s="5"/>
      <c r="B14" s="5"/>
      <c r="C14" s="5"/>
      <c r="D14" s="5"/>
      <c r="E14" s="5"/>
      <c r="F14" s="5"/>
      <c r="G14" s="5"/>
      <c r="H14" s="5"/>
      <c r="I14" s="5"/>
    </row>
    <row r="15" spans="1:9" ht="15.75" x14ac:dyDescent="0.25">
      <c r="A15" s="5"/>
      <c r="B15" s="5"/>
      <c r="C15" s="5"/>
      <c r="D15" s="5" t="s">
        <v>16</v>
      </c>
      <c r="E15" s="9" t="s">
        <v>293</v>
      </c>
      <c r="F15" s="5"/>
      <c r="G15" s="5"/>
      <c r="H15" s="5"/>
      <c r="I15" s="5"/>
    </row>
    <row r="16" spans="1:9" ht="15.75" customHeight="1" x14ac:dyDescent="0.25">
      <c r="A16" s="196" t="s">
        <v>7</v>
      </c>
      <c r="B16" s="196" t="s">
        <v>8</v>
      </c>
      <c r="C16" s="196" t="s">
        <v>9</v>
      </c>
      <c r="D16" s="199" t="s">
        <v>10</v>
      </c>
      <c r="E16" s="199"/>
      <c r="F16" s="200"/>
      <c r="G16" s="191" t="s">
        <v>14</v>
      </c>
      <c r="H16" s="5"/>
      <c r="I16" s="5"/>
    </row>
    <row r="17" spans="1:23" ht="15.75" x14ac:dyDescent="0.25">
      <c r="A17" s="197"/>
      <c r="B17" s="197"/>
      <c r="C17" s="197"/>
      <c r="D17" s="44" t="s">
        <v>11</v>
      </c>
      <c r="E17" s="32" t="s">
        <v>12</v>
      </c>
      <c r="F17" s="8" t="s">
        <v>13</v>
      </c>
      <c r="G17" s="191"/>
      <c r="H17" s="5"/>
      <c r="I17" s="5"/>
    </row>
    <row r="18" spans="1:23" ht="15.75" x14ac:dyDescent="0.25">
      <c r="A18" s="28" t="s">
        <v>247</v>
      </c>
      <c r="B18" s="7"/>
      <c r="C18" s="46">
        <v>150</v>
      </c>
      <c r="D18" s="20">
        <v>0.36</v>
      </c>
      <c r="E18" s="20">
        <v>0.255</v>
      </c>
      <c r="F18" s="20">
        <v>18</v>
      </c>
      <c r="G18" s="20">
        <v>81</v>
      </c>
      <c r="H18" s="5"/>
      <c r="I18" s="5"/>
    </row>
    <row r="19" spans="1:23" ht="15.75" x14ac:dyDescent="0.25">
      <c r="A19" s="147" t="s">
        <v>163</v>
      </c>
      <c r="B19" s="148"/>
      <c r="C19" s="56">
        <v>15</v>
      </c>
      <c r="D19" s="149">
        <v>0.9</v>
      </c>
      <c r="E19" s="149">
        <v>0.15</v>
      </c>
      <c r="F19" s="150">
        <v>9.23</v>
      </c>
      <c r="G19" s="150">
        <v>32.799999999999997</v>
      </c>
      <c r="H19" s="5"/>
      <c r="I19" s="5"/>
    </row>
    <row r="20" spans="1:23" ht="15.75" x14ac:dyDescent="0.25">
      <c r="A20" s="79" t="s">
        <v>158</v>
      </c>
      <c r="B20" s="71" t="s">
        <v>227</v>
      </c>
      <c r="C20" s="94">
        <v>100</v>
      </c>
      <c r="D20" s="77">
        <v>1.53</v>
      </c>
      <c r="E20" s="77">
        <v>3.08</v>
      </c>
      <c r="F20" s="78">
        <v>6.07</v>
      </c>
      <c r="G20" s="77">
        <v>56.61</v>
      </c>
      <c r="H20" s="5"/>
      <c r="I20" s="5"/>
    </row>
    <row r="21" spans="1:23" ht="31.5" x14ac:dyDescent="0.25">
      <c r="A21" s="52" t="s">
        <v>271</v>
      </c>
      <c r="B21" s="71" t="s">
        <v>272</v>
      </c>
      <c r="C21" s="76">
        <v>75</v>
      </c>
      <c r="D21" s="77">
        <v>18.09</v>
      </c>
      <c r="E21" s="77">
        <v>14.39</v>
      </c>
      <c r="F21" s="77">
        <v>0.51</v>
      </c>
      <c r="G21" s="77">
        <v>203.83</v>
      </c>
      <c r="H21" s="116"/>
      <c r="I21" s="116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</row>
    <row r="22" spans="1:23" ht="15.75" x14ac:dyDescent="0.25">
      <c r="A22" s="52" t="s">
        <v>93</v>
      </c>
      <c r="B22" s="71" t="s">
        <v>205</v>
      </c>
      <c r="C22" s="76">
        <v>70</v>
      </c>
      <c r="D22" s="77">
        <v>1.4</v>
      </c>
      <c r="E22" s="77">
        <v>7.0000000000000007E-2</v>
      </c>
      <c r="F22" s="77">
        <v>12.81</v>
      </c>
      <c r="G22" s="77">
        <v>56.7</v>
      </c>
      <c r="H22" s="5"/>
      <c r="I22" s="5"/>
    </row>
    <row r="23" spans="1:23" ht="15.75" x14ac:dyDescent="0.25">
      <c r="A23" s="118" t="s">
        <v>196</v>
      </c>
      <c r="B23" s="71" t="s">
        <v>88</v>
      </c>
      <c r="C23" s="76">
        <v>50</v>
      </c>
      <c r="D23" s="77">
        <v>0.4</v>
      </c>
      <c r="E23" s="77">
        <v>0.1</v>
      </c>
      <c r="F23" s="77">
        <v>1.1499999999999999</v>
      </c>
      <c r="G23" s="77">
        <v>5.5</v>
      </c>
      <c r="H23" s="5"/>
      <c r="I23" s="5"/>
    </row>
    <row r="24" spans="1:23" ht="15.75" x14ac:dyDescent="0.25">
      <c r="A24" s="192" t="s">
        <v>21</v>
      </c>
      <c r="B24" s="193"/>
      <c r="C24" s="194"/>
      <c r="D24" s="23">
        <f>SUM(D18:D23)</f>
        <v>22.679999999999996</v>
      </c>
      <c r="E24" s="61">
        <f>SUM(E18:E23)</f>
        <v>18.045000000000002</v>
      </c>
      <c r="F24" s="61">
        <f>SUM(F18:F23)</f>
        <v>47.769999999999996</v>
      </c>
      <c r="G24" s="61">
        <f>SUM(G18:G23)</f>
        <v>436.44</v>
      </c>
      <c r="H24" s="5"/>
      <c r="I24" s="5"/>
    </row>
    <row r="25" spans="1:23" ht="15.75" x14ac:dyDescent="0.25">
      <c r="A25" s="5"/>
      <c r="B25" s="5"/>
      <c r="C25" s="5"/>
      <c r="D25" s="5"/>
      <c r="E25" s="5"/>
      <c r="F25" s="5"/>
      <c r="G25" s="5"/>
      <c r="H25" s="5"/>
      <c r="I25" s="5"/>
    </row>
    <row r="26" spans="1:23" ht="15.75" x14ac:dyDescent="0.25">
      <c r="A26" s="5"/>
      <c r="B26" s="5"/>
      <c r="C26" s="5"/>
      <c r="D26" s="5" t="s">
        <v>17</v>
      </c>
      <c r="E26" s="5" t="s">
        <v>270</v>
      </c>
      <c r="F26" s="5"/>
      <c r="G26" s="5"/>
      <c r="H26" s="5"/>
      <c r="I26" s="5"/>
    </row>
    <row r="27" spans="1:23" ht="15.75" customHeight="1" x14ac:dyDescent="0.25">
      <c r="A27" s="196" t="s">
        <v>7</v>
      </c>
      <c r="B27" s="196" t="s">
        <v>8</v>
      </c>
      <c r="C27" s="196" t="s">
        <v>9</v>
      </c>
      <c r="D27" s="199" t="s">
        <v>10</v>
      </c>
      <c r="E27" s="199"/>
      <c r="F27" s="200"/>
      <c r="G27" s="191" t="s">
        <v>14</v>
      </c>
      <c r="H27" s="5"/>
      <c r="I27" s="5"/>
    </row>
    <row r="28" spans="1:23" ht="15.75" x14ac:dyDescent="0.25">
      <c r="A28" s="197"/>
      <c r="B28" s="197"/>
      <c r="C28" s="197"/>
      <c r="D28" s="44" t="s">
        <v>11</v>
      </c>
      <c r="E28" s="32" t="s">
        <v>12</v>
      </c>
      <c r="F28" s="8" t="s">
        <v>13</v>
      </c>
      <c r="G28" s="191"/>
      <c r="H28" s="5"/>
      <c r="I28" s="5"/>
    </row>
    <row r="29" spans="1:23" ht="15.75" x14ac:dyDescent="0.25">
      <c r="A29" s="154" t="s">
        <v>170</v>
      </c>
      <c r="B29" s="7"/>
      <c r="C29" s="90">
        <v>200</v>
      </c>
      <c r="D29" s="91">
        <v>2.4</v>
      </c>
      <c r="E29" s="91">
        <v>0.06</v>
      </c>
      <c r="F29" s="91">
        <v>46.2</v>
      </c>
      <c r="G29" s="91">
        <v>194</v>
      </c>
      <c r="H29" s="5"/>
      <c r="I29" s="5"/>
    </row>
    <row r="30" spans="1:23" ht="15.75" x14ac:dyDescent="0.25">
      <c r="A30" s="14"/>
      <c r="B30" s="54"/>
      <c r="C30" s="22"/>
      <c r="D30" s="34"/>
      <c r="E30" s="20"/>
      <c r="F30" s="21"/>
      <c r="G30" s="20"/>
      <c r="H30" s="5"/>
      <c r="I30" s="5"/>
    </row>
    <row r="31" spans="1:23" ht="15.75" x14ac:dyDescent="0.25">
      <c r="A31" s="192" t="s">
        <v>21</v>
      </c>
      <c r="B31" s="193"/>
      <c r="C31" s="194"/>
      <c r="D31" s="23">
        <f>SUM(D29:D30)</f>
        <v>2.4</v>
      </c>
      <c r="E31" s="23">
        <f>SUM(E29:E30)</f>
        <v>0.06</v>
      </c>
      <c r="F31" s="23">
        <f>SUM(F29:F30)</f>
        <v>46.2</v>
      </c>
      <c r="G31" s="23">
        <f>SUM(G29:G30)</f>
        <v>194</v>
      </c>
      <c r="H31" s="5"/>
      <c r="I31" s="5"/>
    </row>
    <row r="32" spans="1:23" ht="15.75" x14ac:dyDescent="0.25">
      <c r="A32" s="5"/>
      <c r="B32" s="5"/>
      <c r="C32" s="5"/>
      <c r="D32" s="5"/>
      <c r="E32" s="5"/>
      <c r="F32" s="5"/>
      <c r="G32" s="5"/>
      <c r="H32" s="5"/>
      <c r="I32" s="5"/>
    </row>
    <row r="33" spans="1:9" ht="15.75" x14ac:dyDescent="0.25">
      <c r="A33" s="5"/>
      <c r="B33" s="5"/>
      <c r="C33" s="5"/>
      <c r="D33" s="5"/>
      <c r="E33" s="5"/>
      <c r="F33" s="5"/>
      <c r="G33" s="5"/>
      <c r="H33" s="5"/>
      <c r="I33" s="5"/>
    </row>
    <row r="34" spans="1:9" ht="15.75" x14ac:dyDescent="0.25">
      <c r="A34" s="5"/>
      <c r="B34" s="5"/>
      <c r="C34" s="5"/>
      <c r="D34" s="5" t="s">
        <v>19</v>
      </c>
      <c r="E34" s="5" t="s">
        <v>269</v>
      </c>
      <c r="F34" s="5"/>
      <c r="G34" s="5"/>
      <c r="H34" s="5"/>
      <c r="I34" s="5"/>
    </row>
    <row r="35" spans="1:9" ht="15.75" customHeight="1" x14ac:dyDescent="0.25">
      <c r="A35" s="196" t="s">
        <v>7</v>
      </c>
      <c r="B35" s="196" t="s">
        <v>8</v>
      </c>
      <c r="C35" s="196" t="s">
        <v>9</v>
      </c>
      <c r="D35" s="199" t="s">
        <v>10</v>
      </c>
      <c r="E35" s="199"/>
      <c r="F35" s="200"/>
      <c r="G35" s="191" t="s">
        <v>14</v>
      </c>
      <c r="H35" s="5"/>
      <c r="I35" s="5"/>
    </row>
    <row r="36" spans="1:9" ht="15.75" x14ac:dyDescent="0.25">
      <c r="A36" s="197"/>
      <c r="B36" s="197"/>
      <c r="C36" s="197"/>
      <c r="D36" s="44" t="s">
        <v>11</v>
      </c>
      <c r="E36" s="32" t="s">
        <v>12</v>
      </c>
      <c r="F36" s="8" t="s">
        <v>13</v>
      </c>
      <c r="G36" s="191"/>
      <c r="H36" s="5"/>
      <c r="I36" s="5"/>
    </row>
    <row r="37" spans="1:9" ht="15.75" x14ac:dyDescent="0.25">
      <c r="A37" s="15" t="s">
        <v>64</v>
      </c>
      <c r="B37" s="13" t="s">
        <v>65</v>
      </c>
      <c r="C37" s="46">
        <v>150</v>
      </c>
      <c r="D37" s="35">
        <v>22.6</v>
      </c>
      <c r="E37" s="35">
        <v>12</v>
      </c>
      <c r="F37" s="36">
        <v>12.528</v>
      </c>
      <c r="G37" s="35">
        <v>248.06700000000001</v>
      </c>
      <c r="H37" s="5"/>
      <c r="I37" s="5"/>
    </row>
    <row r="38" spans="1:9" ht="15.75" x14ac:dyDescent="0.25">
      <c r="A38" s="37" t="s">
        <v>140</v>
      </c>
      <c r="B38" s="96" t="s">
        <v>100</v>
      </c>
      <c r="C38" s="45">
        <v>30</v>
      </c>
      <c r="D38" s="20">
        <v>0.72</v>
      </c>
      <c r="E38" s="20">
        <v>9</v>
      </c>
      <c r="F38" s="20">
        <v>0.93</v>
      </c>
      <c r="G38" s="20">
        <v>87.9</v>
      </c>
      <c r="H38" s="5"/>
      <c r="I38" s="5"/>
    </row>
    <row r="39" spans="1:9" ht="15.75" x14ac:dyDescent="0.25">
      <c r="A39" s="14" t="s">
        <v>192</v>
      </c>
      <c r="B39" s="13" t="s">
        <v>59</v>
      </c>
      <c r="C39" s="46">
        <v>150</v>
      </c>
      <c r="D39" s="20">
        <v>0</v>
      </c>
      <c r="E39" s="20">
        <v>0</v>
      </c>
      <c r="F39" s="21">
        <v>0</v>
      </c>
      <c r="G39" s="20">
        <v>0</v>
      </c>
      <c r="H39" s="5"/>
      <c r="I39" s="5"/>
    </row>
    <row r="40" spans="1:9" ht="15.75" x14ac:dyDescent="0.25">
      <c r="A40" s="43"/>
      <c r="B40" s="27"/>
      <c r="C40" s="97"/>
      <c r="D40" s="27"/>
      <c r="E40" s="27"/>
      <c r="F40" s="27"/>
      <c r="G40" s="27"/>
      <c r="H40" s="5"/>
      <c r="I40" s="5"/>
    </row>
    <row r="41" spans="1:9" ht="15.75" x14ac:dyDescent="0.25">
      <c r="A41" s="27"/>
      <c r="B41" s="13"/>
      <c r="C41" s="7"/>
      <c r="D41" s="7"/>
      <c r="E41" s="7"/>
      <c r="F41" s="7"/>
      <c r="G41" s="7"/>
      <c r="H41" s="5"/>
      <c r="I41" s="5"/>
    </row>
    <row r="42" spans="1:9" ht="15.75" x14ac:dyDescent="0.25">
      <c r="A42" s="16"/>
      <c r="B42" s="13"/>
      <c r="C42" s="7"/>
      <c r="D42" s="7"/>
      <c r="E42" s="7"/>
      <c r="F42" s="7"/>
      <c r="G42" s="7"/>
      <c r="H42" s="5"/>
      <c r="I42" s="5"/>
    </row>
    <row r="43" spans="1:9" ht="15.75" x14ac:dyDescent="0.25">
      <c r="A43" s="192" t="s">
        <v>21</v>
      </c>
      <c r="B43" s="193"/>
      <c r="C43" s="194"/>
      <c r="D43" s="61">
        <f>SUM(D37:D42)</f>
        <v>23.32</v>
      </c>
      <c r="E43" s="23">
        <f>SUM(E37:E42)</f>
        <v>21</v>
      </c>
      <c r="F43" s="23">
        <f>SUM(F37:F42)</f>
        <v>13.458</v>
      </c>
      <c r="G43" s="23">
        <f>SUM(G37:G42)</f>
        <v>335.96699999999998</v>
      </c>
      <c r="H43" s="5"/>
      <c r="I43" s="5"/>
    </row>
    <row r="44" spans="1:9" ht="15.75" x14ac:dyDescent="0.25">
      <c r="A44" s="192" t="s">
        <v>20</v>
      </c>
      <c r="B44" s="193"/>
      <c r="C44" s="194"/>
      <c r="D44" s="31">
        <f>+D13+D24+D31+D43</f>
        <v>57.8</v>
      </c>
      <c r="E44" s="31">
        <f>+E13+E24+E31+E43</f>
        <v>47.644999999999996</v>
      </c>
      <c r="F44" s="31">
        <f>+F13+F24+F31+F43</f>
        <v>121.27799999999999</v>
      </c>
      <c r="G44" s="92">
        <f>+G13+G24+G31+G43</f>
        <v>1140.067</v>
      </c>
      <c r="H44" s="5"/>
      <c r="I44" s="5"/>
    </row>
    <row r="45" spans="1:9" ht="15.75" x14ac:dyDescent="0.25">
      <c r="A45" s="5"/>
      <c r="B45" s="5"/>
      <c r="C45" s="5"/>
      <c r="D45" s="5"/>
      <c r="E45" s="5"/>
      <c r="F45" s="5"/>
      <c r="G45" s="5"/>
      <c r="H45" s="5"/>
      <c r="I45" s="5"/>
    </row>
  </sheetData>
  <mergeCells count="28">
    <mergeCell ref="A43:C43"/>
    <mergeCell ref="A44:C44"/>
    <mergeCell ref="A27:A28"/>
    <mergeCell ref="B27:B28"/>
    <mergeCell ref="G27:G28"/>
    <mergeCell ref="A31:C31"/>
    <mergeCell ref="A35:A36"/>
    <mergeCell ref="B35:B36"/>
    <mergeCell ref="G35:G36"/>
    <mergeCell ref="C27:C28"/>
    <mergeCell ref="D27:F27"/>
    <mergeCell ref="C35:C36"/>
    <mergeCell ref="D35:F35"/>
    <mergeCell ref="A24:C24"/>
    <mergeCell ref="F1:G1"/>
    <mergeCell ref="F2:G2"/>
    <mergeCell ref="F4:G4"/>
    <mergeCell ref="A7:A8"/>
    <mergeCell ref="B7:B8"/>
    <mergeCell ref="G7:G8"/>
    <mergeCell ref="A13:C13"/>
    <mergeCell ref="A16:A17"/>
    <mergeCell ref="B16:B17"/>
    <mergeCell ref="G16:G17"/>
    <mergeCell ref="C7:C8"/>
    <mergeCell ref="D7:F7"/>
    <mergeCell ref="C16:C17"/>
    <mergeCell ref="D16:F16"/>
  </mergeCells>
  <pageMargins left="0.70866141732283472" right="0" top="0.35433070866141736" bottom="0.354330708661417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T43"/>
  <sheetViews>
    <sheetView workbookViewId="0">
      <selection activeCell="I17" sqref="I17"/>
    </sheetView>
  </sheetViews>
  <sheetFormatPr defaultRowHeight="15" x14ac:dyDescent="0.25"/>
  <cols>
    <col min="1" max="1" width="24.42578125" customWidth="1"/>
    <col min="3" max="3" width="7.7109375" customWidth="1"/>
    <col min="4" max="4" width="12.85546875" customWidth="1"/>
    <col min="5" max="6" width="13.7109375" customWidth="1"/>
    <col min="7" max="7" width="9.5703125" bestFit="1" customWidth="1"/>
  </cols>
  <sheetData>
    <row r="1" spans="1:9" ht="15.75" x14ac:dyDescent="0.25">
      <c r="A1" s="5" t="s">
        <v>4</v>
      </c>
      <c r="B1" s="5"/>
      <c r="C1" s="5"/>
      <c r="D1" s="11">
        <v>3</v>
      </c>
      <c r="E1" s="5"/>
      <c r="F1" s="189" t="s">
        <v>22</v>
      </c>
      <c r="G1" s="189"/>
      <c r="H1" s="5"/>
      <c r="I1" s="5"/>
    </row>
    <row r="2" spans="1:9" ht="15.75" x14ac:dyDescent="0.25">
      <c r="A2" s="5" t="s">
        <v>26</v>
      </c>
      <c r="B2" s="5"/>
      <c r="C2" s="5"/>
      <c r="D2" s="5"/>
      <c r="E2" s="5"/>
      <c r="F2" s="190" t="s">
        <v>136</v>
      </c>
      <c r="G2" s="190"/>
      <c r="H2" s="5"/>
      <c r="I2" s="5"/>
    </row>
    <row r="3" spans="1:9" ht="15.75" x14ac:dyDescent="0.25">
      <c r="A3" s="5"/>
      <c r="B3" s="5"/>
      <c r="C3" s="5"/>
      <c r="D3" s="5"/>
      <c r="E3" s="5"/>
      <c r="F3" s="137"/>
      <c r="G3" s="138"/>
      <c r="H3" s="5"/>
      <c r="I3" s="5"/>
    </row>
    <row r="4" spans="1:9" ht="15.75" x14ac:dyDescent="0.25">
      <c r="A4" s="5"/>
      <c r="B4" s="5"/>
      <c r="C4" s="5"/>
      <c r="D4" s="5"/>
      <c r="E4" s="5"/>
      <c r="F4" s="190" t="s">
        <v>137</v>
      </c>
      <c r="G4" s="190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5</v>
      </c>
      <c r="E6" s="10" t="s">
        <v>15</v>
      </c>
      <c r="F6" s="5"/>
      <c r="G6" s="5"/>
      <c r="H6" s="5"/>
      <c r="I6" s="5"/>
    </row>
    <row r="7" spans="1:9" ht="15.75" customHeight="1" x14ac:dyDescent="0.25">
      <c r="A7" s="195" t="s">
        <v>7</v>
      </c>
      <c r="B7" s="196" t="s">
        <v>8</v>
      </c>
      <c r="C7" s="196" t="s">
        <v>9</v>
      </c>
      <c r="D7" s="199" t="s">
        <v>10</v>
      </c>
      <c r="E7" s="199"/>
      <c r="F7" s="200"/>
      <c r="G7" s="191" t="s">
        <v>14</v>
      </c>
      <c r="H7" s="5"/>
      <c r="I7" s="5"/>
    </row>
    <row r="8" spans="1:9" ht="15.75" x14ac:dyDescent="0.25">
      <c r="A8" s="195"/>
      <c r="B8" s="197"/>
      <c r="C8" s="197"/>
      <c r="D8" s="44" t="s">
        <v>11</v>
      </c>
      <c r="E8" s="32" t="s">
        <v>12</v>
      </c>
      <c r="F8" s="8" t="s">
        <v>13</v>
      </c>
      <c r="G8" s="191"/>
      <c r="H8" s="5"/>
      <c r="I8" s="5"/>
    </row>
    <row r="9" spans="1:9" ht="31.5" x14ac:dyDescent="0.25">
      <c r="A9" s="49" t="s">
        <v>123</v>
      </c>
      <c r="B9" s="71" t="s">
        <v>66</v>
      </c>
      <c r="C9" s="98" t="s">
        <v>119</v>
      </c>
      <c r="D9" s="77">
        <v>4.8020000000000005</v>
      </c>
      <c r="E9" s="77">
        <v>2.83</v>
      </c>
      <c r="F9" s="77">
        <v>26.349999999999998</v>
      </c>
      <c r="G9" s="77">
        <v>147.5</v>
      </c>
      <c r="H9" s="5"/>
      <c r="I9" s="5"/>
    </row>
    <row r="10" spans="1:9" ht="15.75" x14ac:dyDescent="0.25">
      <c r="A10" s="14" t="s">
        <v>298</v>
      </c>
      <c r="B10" s="7" t="s">
        <v>51</v>
      </c>
      <c r="C10" s="32">
        <v>50</v>
      </c>
      <c r="D10" s="30">
        <v>4.8600000000000003</v>
      </c>
      <c r="E10" s="32">
        <v>10.085000000000001</v>
      </c>
      <c r="F10" s="32">
        <v>18.364999999999998</v>
      </c>
      <c r="G10" s="30">
        <v>182</v>
      </c>
      <c r="H10" s="5"/>
      <c r="I10" s="5"/>
    </row>
    <row r="11" spans="1:9" ht="15.75" x14ac:dyDescent="0.25">
      <c r="A11" s="14" t="s">
        <v>67</v>
      </c>
      <c r="B11" s="7" t="s">
        <v>37</v>
      </c>
      <c r="C11" s="46">
        <v>150</v>
      </c>
      <c r="D11" s="20">
        <v>0</v>
      </c>
      <c r="E11" s="20">
        <v>0</v>
      </c>
      <c r="F11" s="20">
        <v>0</v>
      </c>
      <c r="G11" s="20">
        <v>0</v>
      </c>
      <c r="H11" s="5"/>
      <c r="I11" s="5"/>
    </row>
    <row r="12" spans="1:9" ht="15.75" x14ac:dyDescent="0.25">
      <c r="A12" s="27"/>
      <c r="B12" s="27"/>
      <c r="C12" s="27"/>
      <c r="D12" s="27"/>
      <c r="E12" s="27"/>
      <c r="F12" s="27"/>
      <c r="G12" s="27"/>
      <c r="H12" s="5"/>
      <c r="I12" s="5"/>
    </row>
    <row r="13" spans="1:9" ht="15.75" x14ac:dyDescent="0.25">
      <c r="A13" s="192" t="s">
        <v>21</v>
      </c>
      <c r="B13" s="193"/>
      <c r="C13" s="194"/>
      <c r="D13" s="23">
        <f>SUM(D9:D12)</f>
        <v>9.6620000000000008</v>
      </c>
      <c r="E13" s="23">
        <f>SUM(E9:E12)</f>
        <v>12.915000000000001</v>
      </c>
      <c r="F13" s="23">
        <f>SUM(F9:F12)</f>
        <v>44.714999999999996</v>
      </c>
      <c r="G13" s="23">
        <f>SUM(G9:G12)</f>
        <v>329.5</v>
      </c>
      <c r="H13" s="5"/>
      <c r="I13" s="5"/>
    </row>
    <row r="14" spans="1:9" ht="15.75" x14ac:dyDescent="0.25">
      <c r="A14" s="5"/>
      <c r="B14" s="5"/>
      <c r="C14" s="5"/>
      <c r="D14" s="5"/>
      <c r="E14" s="5"/>
      <c r="F14" s="5"/>
      <c r="G14" s="5"/>
      <c r="H14" s="5"/>
      <c r="I14" s="5"/>
    </row>
    <row r="15" spans="1:9" ht="15.75" x14ac:dyDescent="0.25">
      <c r="A15" s="5"/>
      <c r="B15" s="5"/>
      <c r="C15" s="5"/>
      <c r="D15" s="5" t="s">
        <v>16</v>
      </c>
      <c r="E15" s="9" t="s">
        <v>293</v>
      </c>
      <c r="F15" s="5"/>
      <c r="G15" s="5"/>
      <c r="H15" s="5"/>
      <c r="I15" s="5"/>
    </row>
    <row r="16" spans="1:9" ht="15.75" customHeight="1" x14ac:dyDescent="0.25">
      <c r="A16" s="196" t="s">
        <v>7</v>
      </c>
      <c r="B16" s="196" t="s">
        <v>8</v>
      </c>
      <c r="C16" s="196" t="s">
        <v>9</v>
      </c>
      <c r="D16" s="199" t="s">
        <v>10</v>
      </c>
      <c r="E16" s="199"/>
      <c r="F16" s="200"/>
      <c r="G16" s="191" t="s">
        <v>14</v>
      </c>
      <c r="H16" s="5"/>
      <c r="I16" s="5"/>
    </row>
    <row r="17" spans="1:20" ht="15.75" x14ac:dyDescent="0.25">
      <c r="A17" s="197"/>
      <c r="B17" s="197"/>
      <c r="C17" s="197"/>
      <c r="D17" s="44" t="s">
        <v>11</v>
      </c>
      <c r="E17" s="32" t="s">
        <v>12</v>
      </c>
      <c r="F17" s="8" t="s">
        <v>13</v>
      </c>
      <c r="G17" s="191"/>
      <c r="H17" s="5"/>
      <c r="I17" s="5"/>
    </row>
    <row r="18" spans="1:20" ht="15.75" x14ac:dyDescent="0.25">
      <c r="A18" s="145" t="s">
        <v>68</v>
      </c>
      <c r="B18" s="7"/>
      <c r="C18" s="90"/>
      <c r="D18" s="91">
        <v>0</v>
      </c>
      <c r="E18" s="91">
        <v>0</v>
      </c>
      <c r="F18" s="91">
        <v>0</v>
      </c>
      <c r="G18" s="91">
        <v>0</v>
      </c>
      <c r="H18" s="5"/>
      <c r="I18" s="5"/>
    </row>
    <row r="19" spans="1:20" ht="15.75" x14ac:dyDescent="0.25">
      <c r="A19" s="147" t="s">
        <v>163</v>
      </c>
      <c r="B19" s="7"/>
      <c r="C19" s="32">
        <v>30</v>
      </c>
      <c r="D19" s="30">
        <v>3.68</v>
      </c>
      <c r="E19" s="30">
        <v>1.1200000000000001</v>
      </c>
      <c r="F19" s="30">
        <v>21.16</v>
      </c>
      <c r="G19" s="30">
        <v>127.44</v>
      </c>
      <c r="H19" s="5"/>
      <c r="I19" s="5"/>
    </row>
    <row r="20" spans="1:20" ht="31.5" x14ac:dyDescent="0.25">
      <c r="A20" s="52" t="s">
        <v>273</v>
      </c>
      <c r="B20" s="71" t="s">
        <v>40</v>
      </c>
      <c r="C20" s="76">
        <v>100</v>
      </c>
      <c r="D20" s="77">
        <v>3.3</v>
      </c>
      <c r="E20" s="77">
        <v>3.18</v>
      </c>
      <c r="F20" s="77">
        <v>14.12</v>
      </c>
      <c r="G20" s="77">
        <v>93.21</v>
      </c>
      <c r="H20" s="5"/>
      <c r="I20" s="5"/>
    </row>
    <row r="21" spans="1:20" ht="31.5" x14ac:dyDescent="0.25">
      <c r="A21" s="52" t="s">
        <v>99</v>
      </c>
      <c r="B21" s="71" t="s">
        <v>69</v>
      </c>
      <c r="C21" s="98" t="s">
        <v>117</v>
      </c>
      <c r="D21" s="77">
        <v>9.6494599999999995</v>
      </c>
      <c r="E21" s="77">
        <v>8.7509999999999994</v>
      </c>
      <c r="F21" s="77">
        <v>4.3999999999999997E-2</v>
      </c>
      <c r="G21" s="77">
        <v>124.18140000000002</v>
      </c>
      <c r="H21" s="5"/>
      <c r="I21" s="116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</row>
    <row r="22" spans="1:20" ht="15.75" x14ac:dyDescent="0.25">
      <c r="A22" s="28" t="s">
        <v>24</v>
      </c>
      <c r="B22" s="7" t="s">
        <v>97</v>
      </c>
      <c r="C22" s="46">
        <v>70</v>
      </c>
      <c r="D22" s="20">
        <v>1.4</v>
      </c>
      <c r="E22" s="20">
        <v>7.0000000000000007E-2</v>
      </c>
      <c r="F22" s="20">
        <v>12.81</v>
      </c>
      <c r="G22" s="20">
        <v>56.7</v>
      </c>
      <c r="H22" s="5"/>
      <c r="I22" s="5"/>
    </row>
    <row r="23" spans="1:20" ht="31.5" customHeight="1" x14ac:dyDescent="0.25">
      <c r="A23" s="151" t="s">
        <v>197</v>
      </c>
      <c r="B23" s="105" t="s">
        <v>198</v>
      </c>
      <c r="C23" s="152">
        <v>50</v>
      </c>
      <c r="D23" s="153">
        <v>0.78</v>
      </c>
      <c r="E23" s="153">
        <v>3.18</v>
      </c>
      <c r="F23" s="153">
        <v>4.6100000000000003</v>
      </c>
      <c r="G23" s="153">
        <v>50</v>
      </c>
      <c r="H23" s="5"/>
      <c r="I23" s="5"/>
    </row>
    <row r="24" spans="1:20" ht="15.75" x14ac:dyDescent="0.25">
      <c r="A24" s="29"/>
      <c r="B24" s="7"/>
      <c r="C24" s="7"/>
      <c r="D24" s="7"/>
      <c r="E24" s="32"/>
      <c r="F24" s="32"/>
      <c r="G24" s="7"/>
      <c r="H24" s="5"/>
      <c r="I24" s="5"/>
    </row>
    <row r="25" spans="1:20" ht="15.75" x14ac:dyDescent="0.25">
      <c r="A25" s="203" t="s">
        <v>21</v>
      </c>
      <c r="B25" s="203"/>
      <c r="C25" s="203"/>
      <c r="D25" s="30">
        <f>SUM(D18:D24)</f>
        <v>18.809460000000001</v>
      </c>
      <c r="E25" s="30">
        <f>SUM(E18:E24)</f>
        <v>16.301000000000002</v>
      </c>
      <c r="F25" s="30">
        <f>SUM(F18:F24)</f>
        <v>52.744</v>
      </c>
      <c r="G25" s="23">
        <f>SUM(G18:G24)</f>
        <v>451.53140000000002</v>
      </c>
      <c r="H25" s="5"/>
      <c r="I25" s="5"/>
    </row>
    <row r="26" spans="1:20" ht="15.75" x14ac:dyDescent="0.25">
      <c r="A26" s="5"/>
      <c r="B26" s="5"/>
      <c r="C26" s="5"/>
      <c r="D26" s="5"/>
      <c r="E26" s="5"/>
      <c r="F26" s="5"/>
      <c r="G26" s="5"/>
      <c r="H26" s="5"/>
      <c r="I26" s="5"/>
    </row>
    <row r="27" spans="1:20" ht="15.75" x14ac:dyDescent="0.25">
      <c r="A27" s="5"/>
      <c r="B27" s="5"/>
      <c r="C27" s="5"/>
      <c r="D27" s="5" t="s">
        <v>17</v>
      </c>
      <c r="E27" s="5" t="s">
        <v>277</v>
      </c>
      <c r="F27" s="5"/>
      <c r="G27" s="5"/>
      <c r="H27" s="5"/>
      <c r="I27" s="5"/>
    </row>
    <row r="28" spans="1:20" ht="15.75" customHeight="1" x14ac:dyDescent="0.25">
      <c r="A28" s="196" t="s">
        <v>7</v>
      </c>
      <c r="B28" s="196" t="s">
        <v>8</v>
      </c>
      <c r="C28" s="196" t="s">
        <v>9</v>
      </c>
      <c r="D28" s="199" t="s">
        <v>10</v>
      </c>
      <c r="E28" s="199"/>
      <c r="F28" s="200"/>
      <c r="G28" s="191" t="s">
        <v>14</v>
      </c>
      <c r="H28" s="5"/>
      <c r="I28" s="5"/>
    </row>
    <row r="29" spans="1:20" ht="15.75" x14ac:dyDescent="0.25">
      <c r="A29" s="197"/>
      <c r="B29" s="197"/>
      <c r="C29" s="197"/>
      <c r="D29" s="44" t="s">
        <v>11</v>
      </c>
      <c r="E29" s="32" t="s">
        <v>12</v>
      </c>
      <c r="F29" s="8" t="s">
        <v>13</v>
      </c>
      <c r="G29" s="191"/>
      <c r="H29" s="5"/>
      <c r="I29" s="5"/>
    </row>
    <row r="30" spans="1:20" ht="15.75" x14ac:dyDescent="0.25">
      <c r="A30" s="154" t="s">
        <v>170</v>
      </c>
      <c r="B30" s="7"/>
      <c r="C30" s="90">
        <v>200</v>
      </c>
      <c r="D30" s="91">
        <v>2.4</v>
      </c>
      <c r="E30" s="91">
        <v>0.06</v>
      </c>
      <c r="F30" s="91">
        <v>46.2</v>
      </c>
      <c r="G30" s="91">
        <v>194</v>
      </c>
      <c r="H30" s="5"/>
      <c r="I30" s="5"/>
    </row>
    <row r="31" spans="1:20" ht="15.75" x14ac:dyDescent="0.25">
      <c r="A31" s="7"/>
      <c r="B31" s="7"/>
      <c r="C31" s="32"/>
      <c r="D31" s="30"/>
      <c r="E31" s="30"/>
      <c r="F31" s="30"/>
      <c r="G31" s="30"/>
      <c r="H31" s="5"/>
      <c r="I31" s="5"/>
      <c r="J31" s="117"/>
      <c r="K31" s="117"/>
      <c r="L31" s="117"/>
      <c r="M31" s="117"/>
    </row>
    <row r="32" spans="1:20" ht="15.75" x14ac:dyDescent="0.25">
      <c r="A32" s="192" t="s">
        <v>21</v>
      </c>
      <c r="B32" s="193"/>
      <c r="C32" s="194"/>
      <c r="D32" s="61">
        <f>SUM(D30:D31)</f>
        <v>2.4</v>
      </c>
      <c r="E32" s="61">
        <f>SUM(E30:E31)</f>
        <v>0.06</v>
      </c>
      <c r="F32" s="61">
        <f>SUM(F30:F31)</f>
        <v>46.2</v>
      </c>
      <c r="G32" s="61">
        <f>SUM(G30:G31)</f>
        <v>194</v>
      </c>
      <c r="H32" s="5"/>
      <c r="I32" s="5"/>
    </row>
    <row r="33" spans="1:9" ht="15.75" x14ac:dyDescent="0.25">
      <c r="A33" s="5"/>
      <c r="B33" s="5"/>
      <c r="C33" s="5"/>
      <c r="D33" s="5"/>
      <c r="E33" s="5"/>
      <c r="F33" s="5"/>
      <c r="G33" s="5"/>
      <c r="H33" s="5"/>
      <c r="I33" s="5"/>
    </row>
    <row r="34" spans="1:9" ht="15.75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9" ht="15.75" x14ac:dyDescent="0.25">
      <c r="A35" s="5"/>
      <c r="B35" s="5"/>
      <c r="C35" s="5"/>
      <c r="D35" s="5" t="s">
        <v>19</v>
      </c>
      <c r="E35" s="5" t="s">
        <v>269</v>
      </c>
      <c r="F35" s="5"/>
      <c r="G35" s="5"/>
      <c r="H35" s="5"/>
      <c r="I35" s="5"/>
    </row>
    <row r="36" spans="1:9" ht="15.75" customHeight="1" x14ac:dyDescent="0.25">
      <c r="A36" s="196" t="s">
        <v>7</v>
      </c>
      <c r="B36" s="196" t="s">
        <v>8</v>
      </c>
      <c r="C36" s="196" t="s">
        <v>9</v>
      </c>
      <c r="D36" s="199" t="s">
        <v>10</v>
      </c>
      <c r="E36" s="199"/>
      <c r="F36" s="200"/>
      <c r="G36" s="191" t="s">
        <v>14</v>
      </c>
      <c r="H36" s="5"/>
      <c r="I36" s="5"/>
    </row>
    <row r="37" spans="1:9" ht="15.75" x14ac:dyDescent="0.25">
      <c r="A37" s="197"/>
      <c r="B37" s="197"/>
      <c r="C37" s="197"/>
      <c r="D37" s="44" t="s">
        <v>11</v>
      </c>
      <c r="E37" s="32" t="s">
        <v>12</v>
      </c>
      <c r="F37" s="8" t="s">
        <v>13</v>
      </c>
      <c r="G37" s="191"/>
      <c r="H37" s="5"/>
      <c r="I37" s="5"/>
    </row>
    <row r="38" spans="1:9" ht="31.5" x14ac:dyDescent="0.25">
      <c r="A38" s="79" t="s">
        <v>147</v>
      </c>
      <c r="B38" s="107" t="s">
        <v>86</v>
      </c>
      <c r="C38" s="124">
        <v>180</v>
      </c>
      <c r="D38" s="122">
        <v>9.3930000000000007</v>
      </c>
      <c r="E38" s="122">
        <v>11.92</v>
      </c>
      <c r="F38" s="122">
        <v>14.28</v>
      </c>
      <c r="G38" s="122">
        <v>207.68</v>
      </c>
      <c r="H38" s="5"/>
      <c r="I38" s="5"/>
    </row>
    <row r="39" spans="1:9" ht="15.75" x14ac:dyDescent="0.25">
      <c r="A39" s="14" t="s">
        <v>192</v>
      </c>
      <c r="B39" s="7" t="s">
        <v>37</v>
      </c>
      <c r="C39" s="46">
        <v>150</v>
      </c>
      <c r="D39" s="20">
        <v>0</v>
      </c>
      <c r="E39" s="20">
        <v>0</v>
      </c>
      <c r="F39" s="20">
        <v>0</v>
      </c>
      <c r="G39" s="20">
        <v>0</v>
      </c>
      <c r="H39" s="5"/>
      <c r="I39" s="5"/>
    </row>
    <row r="40" spans="1:9" ht="15.75" x14ac:dyDescent="0.25">
      <c r="A40" s="7"/>
      <c r="B40" s="7"/>
      <c r="C40" s="7"/>
      <c r="D40" s="7"/>
      <c r="E40" s="7"/>
      <c r="F40" s="7"/>
      <c r="G40" s="7"/>
      <c r="H40" s="5"/>
      <c r="I40" s="5"/>
    </row>
    <row r="41" spans="1:9" ht="15.75" x14ac:dyDescent="0.25">
      <c r="A41" s="192" t="s">
        <v>21</v>
      </c>
      <c r="B41" s="193"/>
      <c r="C41" s="194"/>
      <c r="D41" s="23">
        <f>SUM(D38:D40)</f>
        <v>9.3930000000000007</v>
      </c>
      <c r="E41" s="23">
        <f>SUM(E38:E40)</f>
        <v>11.92</v>
      </c>
      <c r="F41" s="23">
        <f>SUM(F38:F40)</f>
        <v>14.28</v>
      </c>
      <c r="G41" s="23">
        <f>SUM(G38:G40)</f>
        <v>207.68</v>
      </c>
      <c r="H41" s="5"/>
      <c r="I41" s="5"/>
    </row>
    <row r="42" spans="1:9" ht="15.75" x14ac:dyDescent="0.25">
      <c r="A42" s="192" t="s">
        <v>20</v>
      </c>
      <c r="B42" s="193"/>
      <c r="C42" s="194"/>
      <c r="D42" s="31">
        <f>+D13+D25+D32+D41</f>
        <v>40.26446</v>
      </c>
      <c r="E42" s="31">
        <f>+E13+E25+E32+E41</f>
        <v>41.195999999999998</v>
      </c>
      <c r="F42" s="31">
        <f>+F13+F25+F32+F41</f>
        <v>157.93899999999999</v>
      </c>
      <c r="G42" s="63">
        <f>+G13+G25+G32+G41</f>
        <v>1182.7114000000001</v>
      </c>
      <c r="H42" s="5"/>
      <c r="I42" s="5"/>
    </row>
    <row r="43" spans="1:9" ht="15.75" x14ac:dyDescent="0.25">
      <c r="A43" s="5"/>
      <c r="B43" s="5"/>
      <c r="C43" s="5"/>
      <c r="D43" s="5"/>
      <c r="E43" s="5"/>
      <c r="F43" s="5"/>
      <c r="G43" s="5"/>
      <c r="H43" s="5"/>
      <c r="I43" s="5"/>
    </row>
  </sheetData>
  <mergeCells count="28">
    <mergeCell ref="A25:C25"/>
    <mergeCell ref="A41:C41"/>
    <mergeCell ref="A42:C42"/>
    <mergeCell ref="A28:A29"/>
    <mergeCell ref="B28:B29"/>
    <mergeCell ref="G28:G29"/>
    <mergeCell ref="A32:C32"/>
    <mergeCell ref="A36:A37"/>
    <mergeCell ref="B36:B37"/>
    <mergeCell ref="G36:G37"/>
    <mergeCell ref="C28:C29"/>
    <mergeCell ref="D28:F28"/>
    <mergeCell ref="C36:C37"/>
    <mergeCell ref="D36:F36"/>
    <mergeCell ref="F1:G1"/>
    <mergeCell ref="F2:G2"/>
    <mergeCell ref="F4:G4"/>
    <mergeCell ref="A7:A8"/>
    <mergeCell ref="B7:B8"/>
    <mergeCell ref="G7:G8"/>
    <mergeCell ref="A13:C13"/>
    <mergeCell ref="A16:A17"/>
    <mergeCell ref="B16:B17"/>
    <mergeCell ref="G16:G17"/>
    <mergeCell ref="C7:C8"/>
    <mergeCell ref="D7:F7"/>
    <mergeCell ref="C16:C17"/>
    <mergeCell ref="D16:F16"/>
  </mergeCells>
  <pageMargins left="0.70866141732283472" right="0" top="0.35433070866141736" bottom="0.35433070866141736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I46"/>
  <sheetViews>
    <sheetView topLeftCell="A6" workbookViewId="0">
      <selection activeCell="E17" sqref="E17:G17"/>
    </sheetView>
  </sheetViews>
  <sheetFormatPr defaultRowHeight="15" x14ac:dyDescent="0.25"/>
  <cols>
    <col min="1" max="1" width="26.85546875" customWidth="1"/>
    <col min="2" max="2" width="8.140625" customWidth="1"/>
    <col min="3" max="3" width="7.7109375" customWidth="1"/>
    <col min="4" max="4" width="11.42578125" customWidth="1"/>
    <col min="5" max="5" width="12.140625" customWidth="1"/>
    <col min="6" max="6" width="13.7109375" customWidth="1"/>
    <col min="7" max="7" width="10.7109375" customWidth="1"/>
  </cols>
  <sheetData>
    <row r="1" spans="1:9" ht="15.75" x14ac:dyDescent="0.25">
      <c r="A1" s="5" t="s">
        <v>4</v>
      </c>
      <c r="B1" s="5"/>
      <c r="C1" s="5"/>
      <c r="D1" s="11">
        <v>4</v>
      </c>
      <c r="E1" s="5"/>
      <c r="F1" s="189" t="s">
        <v>22</v>
      </c>
      <c r="G1" s="189"/>
      <c r="H1" s="5"/>
      <c r="I1" s="5"/>
    </row>
    <row r="2" spans="1:9" ht="15.75" x14ac:dyDescent="0.25">
      <c r="A2" s="5" t="s">
        <v>27</v>
      </c>
      <c r="B2" s="5"/>
      <c r="C2" s="5"/>
      <c r="D2" s="5"/>
      <c r="E2" s="5"/>
      <c r="F2" s="190" t="s">
        <v>136</v>
      </c>
      <c r="G2" s="190"/>
      <c r="H2" s="5"/>
      <c r="I2" s="5"/>
    </row>
    <row r="3" spans="1:9" ht="15.75" x14ac:dyDescent="0.25">
      <c r="A3" s="5"/>
      <c r="B3" s="5"/>
      <c r="C3" s="5"/>
      <c r="D3" s="5"/>
      <c r="E3" s="5"/>
      <c r="F3" s="137"/>
      <c r="G3" s="138"/>
      <c r="H3" s="5"/>
      <c r="I3" s="5"/>
    </row>
    <row r="4" spans="1:9" ht="15.75" x14ac:dyDescent="0.25">
      <c r="A4" s="5"/>
      <c r="B4" s="5"/>
      <c r="C4" s="5"/>
      <c r="D4" s="5"/>
      <c r="E4" s="5"/>
      <c r="F4" s="190" t="s">
        <v>137</v>
      </c>
      <c r="G4" s="190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5</v>
      </c>
      <c r="E6" s="10" t="s">
        <v>15</v>
      </c>
      <c r="F6" s="5"/>
      <c r="G6" s="5"/>
      <c r="H6" s="5"/>
      <c r="I6" s="5"/>
    </row>
    <row r="7" spans="1:9" ht="15.75" customHeight="1" x14ac:dyDescent="0.25">
      <c r="A7" s="195" t="s">
        <v>7</v>
      </c>
      <c r="B7" s="196" t="s">
        <v>8</v>
      </c>
      <c r="C7" s="196" t="s">
        <v>9</v>
      </c>
      <c r="D7" s="199" t="s">
        <v>10</v>
      </c>
      <c r="E7" s="199"/>
      <c r="F7" s="200"/>
      <c r="G7" s="191" t="s">
        <v>14</v>
      </c>
      <c r="H7" s="5"/>
      <c r="I7" s="5"/>
    </row>
    <row r="8" spans="1:9" ht="15.75" x14ac:dyDescent="0.25">
      <c r="A8" s="195"/>
      <c r="B8" s="197"/>
      <c r="C8" s="197"/>
      <c r="D8" s="44" t="s">
        <v>11</v>
      </c>
      <c r="E8" s="32" t="s">
        <v>12</v>
      </c>
      <c r="F8" s="8" t="s">
        <v>13</v>
      </c>
      <c r="G8" s="191"/>
      <c r="H8" s="5"/>
      <c r="I8" s="5"/>
    </row>
    <row r="9" spans="1:9" ht="31.5" x14ac:dyDescent="0.25">
      <c r="A9" s="49" t="s">
        <v>274</v>
      </c>
      <c r="B9" s="71" t="s">
        <v>259</v>
      </c>
      <c r="C9" s="76">
        <v>100</v>
      </c>
      <c r="D9" s="77">
        <v>5.28</v>
      </c>
      <c r="E9" s="77">
        <v>4.05</v>
      </c>
      <c r="F9" s="78">
        <v>3.64</v>
      </c>
      <c r="G9" s="77">
        <v>120.78</v>
      </c>
      <c r="H9" s="5"/>
      <c r="I9" s="5"/>
    </row>
    <row r="10" spans="1:9" ht="15.75" x14ac:dyDescent="0.25">
      <c r="A10" s="14" t="s">
        <v>71</v>
      </c>
      <c r="B10" s="7" t="s">
        <v>72</v>
      </c>
      <c r="C10" s="46">
        <v>6</v>
      </c>
      <c r="D10" s="20">
        <v>1.41</v>
      </c>
      <c r="E10" s="20">
        <v>2.82</v>
      </c>
      <c r="F10" s="20">
        <v>1.08</v>
      </c>
      <c r="G10" s="20">
        <v>35.130000000000003</v>
      </c>
      <c r="H10" s="5"/>
      <c r="I10" s="5"/>
    </row>
    <row r="11" spans="1:9" ht="15.75" x14ac:dyDescent="0.25">
      <c r="A11" s="146" t="s">
        <v>179</v>
      </c>
      <c r="B11" s="7"/>
      <c r="C11" s="90">
        <v>60</v>
      </c>
      <c r="D11" s="91">
        <v>5.16</v>
      </c>
      <c r="E11" s="91">
        <v>5.77</v>
      </c>
      <c r="F11" s="91">
        <v>19.37</v>
      </c>
      <c r="G11" s="91">
        <v>148.80000000000001</v>
      </c>
      <c r="H11" s="5"/>
      <c r="I11" s="5"/>
    </row>
    <row r="12" spans="1:9" ht="15.75" x14ac:dyDescent="0.25">
      <c r="A12" s="14" t="s">
        <v>67</v>
      </c>
      <c r="B12" s="7" t="s">
        <v>37</v>
      </c>
      <c r="C12" s="46">
        <v>200</v>
      </c>
      <c r="D12" s="20">
        <v>0</v>
      </c>
      <c r="E12" s="20">
        <v>0</v>
      </c>
      <c r="F12" s="20">
        <v>0</v>
      </c>
      <c r="G12" s="20">
        <v>0</v>
      </c>
      <c r="H12" s="5"/>
      <c r="I12" s="5"/>
    </row>
    <row r="13" spans="1:9" ht="15.75" x14ac:dyDescent="0.25">
      <c r="A13" s="14"/>
      <c r="B13" s="7"/>
      <c r="C13" s="7"/>
      <c r="D13" s="7"/>
      <c r="E13" s="7"/>
      <c r="F13" s="7"/>
      <c r="G13" s="7"/>
      <c r="H13" s="5"/>
      <c r="I13" s="5"/>
    </row>
    <row r="14" spans="1:9" ht="15.75" x14ac:dyDescent="0.25">
      <c r="A14" s="7"/>
      <c r="B14" s="7"/>
      <c r="C14" s="7"/>
      <c r="D14" s="7"/>
      <c r="E14" s="7"/>
      <c r="F14" s="7"/>
      <c r="G14" s="7"/>
      <c r="H14" s="5"/>
      <c r="I14" s="5"/>
    </row>
    <row r="15" spans="1:9" ht="15.75" x14ac:dyDescent="0.25">
      <c r="A15" s="192" t="s">
        <v>21</v>
      </c>
      <c r="B15" s="193"/>
      <c r="C15" s="194"/>
      <c r="D15" s="23">
        <f>SUM(D9:D14)</f>
        <v>11.850000000000001</v>
      </c>
      <c r="E15" s="23">
        <f>SUM(E9:E14)</f>
        <v>12.639999999999999</v>
      </c>
      <c r="F15" s="23">
        <f>SUM(F9:F14)</f>
        <v>24.090000000000003</v>
      </c>
      <c r="G15" s="23">
        <f>SUM(G9:G14)</f>
        <v>304.71000000000004</v>
      </c>
      <c r="H15" s="5"/>
      <c r="I15" s="5"/>
    </row>
    <row r="16" spans="1:9" ht="15.75" x14ac:dyDescent="0.25">
      <c r="A16" s="5"/>
      <c r="B16" s="5"/>
      <c r="C16" s="5"/>
      <c r="D16" s="5"/>
      <c r="E16" s="5"/>
      <c r="F16" s="5"/>
      <c r="G16" s="5"/>
      <c r="H16" s="5"/>
      <c r="I16" s="5"/>
    </row>
    <row r="17" spans="1:9" ht="15.75" x14ac:dyDescent="0.25">
      <c r="A17" s="5"/>
      <c r="B17" s="5"/>
      <c r="C17" s="5"/>
      <c r="D17" s="5" t="s">
        <v>16</v>
      </c>
      <c r="E17" s="9" t="s">
        <v>293</v>
      </c>
      <c r="F17" s="5"/>
      <c r="G17" s="5"/>
      <c r="H17" s="5"/>
      <c r="I17" s="5"/>
    </row>
    <row r="18" spans="1:9" ht="15.75" customHeight="1" x14ac:dyDescent="0.25">
      <c r="A18" s="195" t="s">
        <v>7</v>
      </c>
      <c r="B18" s="196" t="s">
        <v>8</v>
      </c>
      <c r="C18" s="196" t="s">
        <v>9</v>
      </c>
      <c r="D18" s="199" t="s">
        <v>10</v>
      </c>
      <c r="E18" s="199"/>
      <c r="F18" s="200"/>
      <c r="G18" s="191" t="s">
        <v>14</v>
      </c>
      <c r="H18" s="5"/>
      <c r="I18" s="5"/>
    </row>
    <row r="19" spans="1:9" ht="15.75" x14ac:dyDescent="0.25">
      <c r="A19" s="195"/>
      <c r="B19" s="197"/>
      <c r="C19" s="197"/>
      <c r="D19" s="44" t="s">
        <v>11</v>
      </c>
      <c r="E19" s="32" t="s">
        <v>12</v>
      </c>
      <c r="F19" s="8" t="s">
        <v>13</v>
      </c>
      <c r="G19" s="191"/>
      <c r="H19" s="5"/>
      <c r="I19" s="5"/>
    </row>
    <row r="20" spans="1:9" ht="15.75" x14ac:dyDescent="0.25">
      <c r="A20" s="28" t="s">
        <v>68</v>
      </c>
      <c r="B20" s="7"/>
      <c r="C20" s="46">
        <v>150</v>
      </c>
      <c r="D20" s="20">
        <v>0</v>
      </c>
      <c r="E20" s="20">
        <v>0</v>
      </c>
      <c r="F20" s="20">
        <v>0</v>
      </c>
      <c r="G20" s="20">
        <v>0</v>
      </c>
      <c r="H20" s="5"/>
      <c r="I20" s="5"/>
    </row>
    <row r="21" spans="1:9" ht="15.75" x14ac:dyDescent="0.25">
      <c r="A21" s="147" t="s">
        <v>163</v>
      </c>
      <c r="B21" s="148"/>
      <c r="C21" s="56">
        <v>30</v>
      </c>
      <c r="D21" s="149">
        <v>1.8</v>
      </c>
      <c r="E21" s="149">
        <v>0.33</v>
      </c>
      <c r="F21" s="150">
        <v>8.56</v>
      </c>
      <c r="G21" s="150">
        <v>65.7</v>
      </c>
      <c r="H21" s="5"/>
      <c r="I21" s="5"/>
    </row>
    <row r="22" spans="1:9" ht="15.75" x14ac:dyDescent="0.25">
      <c r="A22" s="14" t="s">
        <v>124</v>
      </c>
      <c r="B22" s="7" t="s">
        <v>43</v>
      </c>
      <c r="C22" s="46">
        <v>100</v>
      </c>
      <c r="D22" s="20">
        <v>0.86</v>
      </c>
      <c r="E22" s="20">
        <v>1.8240000000000001</v>
      </c>
      <c r="F22" s="20">
        <v>4.4160000000000004</v>
      </c>
      <c r="G22" s="20">
        <v>34.619999999999997</v>
      </c>
      <c r="H22" s="5"/>
      <c r="I22" s="5"/>
    </row>
    <row r="23" spans="1:9" ht="31.5" x14ac:dyDescent="0.25">
      <c r="A23" s="52" t="s">
        <v>203</v>
      </c>
      <c r="B23" s="84" t="s">
        <v>204</v>
      </c>
      <c r="C23" s="72">
        <v>80</v>
      </c>
      <c r="D23" s="100">
        <v>16.78</v>
      </c>
      <c r="E23" s="100">
        <v>6.21</v>
      </c>
      <c r="F23" s="100">
        <v>14.33</v>
      </c>
      <c r="G23" s="100">
        <v>170.74</v>
      </c>
      <c r="H23" s="5"/>
      <c r="I23" s="5"/>
    </row>
    <row r="24" spans="1:9" ht="15.75" x14ac:dyDescent="0.25">
      <c r="A24" s="52" t="s">
        <v>284</v>
      </c>
      <c r="B24" s="84" t="s">
        <v>78</v>
      </c>
      <c r="C24" s="72">
        <v>40</v>
      </c>
      <c r="D24" s="100">
        <v>0.70899999999999996</v>
      </c>
      <c r="E24" s="100">
        <v>4.476</v>
      </c>
      <c r="F24" s="100">
        <v>3.335</v>
      </c>
      <c r="G24" s="100">
        <v>54.13</v>
      </c>
      <c r="H24" s="5"/>
      <c r="I24" s="5"/>
    </row>
    <row r="25" spans="1:9" ht="15.75" x14ac:dyDescent="0.25">
      <c r="A25" s="49" t="s">
        <v>255</v>
      </c>
      <c r="B25" s="57" t="s">
        <v>256</v>
      </c>
      <c r="C25" s="165">
        <v>70</v>
      </c>
      <c r="D25" s="144">
        <v>2.3519999999999999</v>
      </c>
      <c r="E25" s="144">
        <v>9.6000000000000002E-2</v>
      </c>
      <c r="F25" s="144">
        <v>18.36</v>
      </c>
      <c r="G25" s="144">
        <v>85.44</v>
      </c>
      <c r="H25" s="5"/>
      <c r="I25" s="5"/>
    </row>
    <row r="26" spans="1:9" ht="31.5" x14ac:dyDescent="0.25">
      <c r="A26" s="52" t="s">
        <v>176</v>
      </c>
      <c r="B26" s="93" t="s">
        <v>45</v>
      </c>
      <c r="C26" s="76">
        <v>50</v>
      </c>
      <c r="D26" s="77">
        <v>0.53</v>
      </c>
      <c r="E26" s="77">
        <v>0.15</v>
      </c>
      <c r="F26" s="77">
        <v>2.21</v>
      </c>
      <c r="G26" s="77">
        <v>9.69</v>
      </c>
      <c r="H26" s="5"/>
      <c r="I26" s="5"/>
    </row>
    <row r="27" spans="1:9" ht="15.75" x14ac:dyDescent="0.25">
      <c r="A27" s="203" t="s">
        <v>21</v>
      </c>
      <c r="B27" s="203"/>
      <c r="C27" s="203"/>
      <c r="D27" s="23">
        <f>SUM(D20:D26)</f>
        <v>23.031000000000002</v>
      </c>
      <c r="E27" s="61">
        <f>SUM(E20:E26)</f>
        <v>13.086</v>
      </c>
      <c r="F27" s="61">
        <f>SUM(F20:F26)</f>
        <v>51.211000000000006</v>
      </c>
      <c r="G27" s="61">
        <f>SUM(G20:G26)</f>
        <v>420.32</v>
      </c>
      <c r="H27" s="5"/>
      <c r="I27" s="5"/>
    </row>
    <row r="28" spans="1:9" ht="15.75" x14ac:dyDescent="0.25">
      <c r="A28" s="5"/>
      <c r="B28" s="5"/>
      <c r="C28" s="5"/>
      <c r="D28" s="5"/>
      <c r="E28" s="5"/>
      <c r="F28" s="5"/>
      <c r="G28" s="5"/>
      <c r="H28" s="5"/>
      <c r="I28" s="5"/>
    </row>
    <row r="29" spans="1:9" ht="15.75" x14ac:dyDescent="0.25">
      <c r="A29" s="5"/>
      <c r="B29" s="5"/>
      <c r="C29" s="5"/>
      <c r="D29" s="5" t="s">
        <v>17</v>
      </c>
      <c r="E29" s="5" t="s">
        <v>277</v>
      </c>
      <c r="F29" s="5"/>
      <c r="G29" s="5"/>
      <c r="H29" s="5"/>
      <c r="I29" s="5"/>
    </row>
    <row r="30" spans="1:9" ht="15.75" customHeight="1" x14ac:dyDescent="0.25">
      <c r="A30" s="195" t="s">
        <v>7</v>
      </c>
      <c r="B30" s="196" t="s">
        <v>8</v>
      </c>
      <c r="C30" s="196" t="s">
        <v>9</v>
      </c>
      <c r="D30" s="199" t="s">
        <v>10</v>
      </c>
      <c r="E30" s="199"/>
      <c r="F30" s="200"/>
      <c r="G30" s="191" t="s">
        <v>14</v>
      </c>
      <c r="H30" s="5"/>
      <c r="I30" s="5"/>
    </row>
    <row r="31" spans="1:9" ht="15.75" x14ac:dyDescent="0.25">
      <c r="A31" s="195"/>
      <c r="B31" s="197"/>
      <c r="C31" s="197"/>
      <c r="D31" s="44" t="s">
        <v>11</v>
      </c>
      <c r="E31" s="32" t="s">
        <v>12</v>
      </c>
      <c r="F31" s="8" t="s">
        <v>13</v>
      </c>
      <c r="G31" s="191"/>
      <c r="H31" s="5"/>
      <c r="I31" s="5"/>
    </row>
    <row r="32" spans="1:9" ht="15.75" x14ac:dyDescent="0.25">
      <c r="A32" s="145" t="s">
        <v>170</v>
      </c>
      <c r="B32" s="7"/>
      <c r="C32" s="90">
        <v>200</v>
      </c>
      <c r="D32" s="91">
        <v>2.4</v>
      </c>
      <c r="E32" s="91">
        <v>0.06</v>
      </c>
      <c r="F32" s="91">
        <v>46.2</v>
      </c>
      <c r="G32" s="91">
        <v>194</v>
      </c>
      <c r="H32" s="5"/>
      <c r="I32" s="5"/>
    </row>
    <row r="33" spans="1:9" ht="15.75" x14ac:dyDescent="0.25">
      <c r="A33" s="7"/>
      <c r="B33" s="7"/>
      <c r="C33" s="32"/>
      <c r="D33" s="30"/>
      <c r="E33" s="30"/>
      <c r="F33" s="30"/>
      <c r="G33" s="30"/>
      <c r="H33" s="5"/>
      <c r="I33" s="5"/>
    </row>
    <row r="34" spans="1:9" ht="15.75" x14ac:dyDescent="0.25">
      <c r="A34" s="192" t="s">
        <v>21</v>
      </c>
      <c r="B34" s="193"/>
      <c r="C34" s="194"/>
      <c r="D34" s="23">
        <f>SUM(D32:D33)</f>
        <v>2.4</v>
      </c>
      <c r="E34" s="23">
        <f>SUM(E32:E33)</f>
        <v>0.06</v>
      </c>
      <c r="F34" s="23">
        <f>SUM(F32:F33)</f>
        <v>46.2</v>
      </c>
      <c r="G34" s="23">
        <f>SUM(G32:G33)</f>
        <v>194</v>
      </c>
      <c r="H34" s="5"/>
      <c r="I34" s="5"/>
    </row>
    <row r="35" spans="1:9" ht="15.75" x14ac:dyDescent="0.25">
      <c r="A35" s="5"/>
      <c r="B35" s="5"/>
      <c r="C35" s="5"/>
      <c r="D35" s="5"/>
      <c r="E35" s="5"/>
      <c r="F35" s="5"/>
      <c r="G35" s="5"/>
      <c r="H35" s="5"/>
      <c r="I35" s="5"/>
    </row>
    <row r="36" spans="1:9" ht="15.75" x14ac:dyDescent="0.25">
      <c r="A36" s="5"/>
      <c r="B36" s="5"/>
      <c r="C36" s="5"/>
      <c r="D36" s="5"/>
      <c r="E36" s="5"/>
      <c r="F36" s="5"/>
      <c r="G36" s="5"/>
      <c r="H36" s="5"/>
      <c r="I36" s="5"/>
    </row>
    <row r="37" spans="1:9" ht="15.75" x14ac:dyDescent="0.25">
      <c r="A37" s="5"/>
      <c r="B37" s="5"/>
      <c r="C37" s="5"/>
      <c r="D37" s="5" t="s">
        <v>19</v>
      </c>
      <c r="E37" s="5" t="s">
        <v>269</v>
      </c>
      <c r="F37" s="5"/>
      <c r="G37" s="5"/>
      <c r="H37" s="5"/>
      <c r="I37" s="5"/>
    </row>
    <row r="38" spans="1:9" ht="15.75" customHeight="1" x14ac:dyDescent="0.25">
      <c r="A38" s="195" t="s">
        <v>7</v>
      </c>
      <c r="B38" s="196" t="s">
        <v>8</v>
      </c>
      <c r="C38" s="196" t="s">
        <v>9</v>
      </c>
      <c r="D38" s="199" t="s">
        <v>10</v>
      </c>
      <c r="E38" s="199"/>
      <c r="F38" s="200"/>
      <c r="G38" s="191" t="s">
        <v>14</v>
      </c>
      <c r="H38" s="5"/>
      <c r="I38" s="5"/>
    </row>
    <row r="39" spans="1:9" ht="15.75" x14ac:dyDescent="0.25">
      <c r="A39" s="195"/>
      <c r="B39" s="197"/>
      <c r="C39" s="197"/>
      <c r="D39" s="44" t="s">
        <v>11</v>
      </c>
      <c r="E39" s="32" t="s">
        <v>12</v>
      </c>
      <c r="F39" s="8" t="s">
        <v>13</v>
      </c>
      <c r="G39" s="191"/>
      <c r="H39" s="5"/>
      <c r="I39" s="5"/>
    </row>
    <row r="40" spans="1:9" ht="47.25" x14ac:dyDescent="0.25">
      <c r="A40" s="49" t="s">
        <v>201</v>
      </c>
      <c r="B40" s="71" t="s">
        <v>75</v>
      </c>
      <c r="C40" s="76">
        <v>120</v>
      </c>
      <c r="D40" s="77">
        <v>3.2480000000000002</v>
      </c>
      <c r="E40" s="77">
        <v>0.28799999999999998</v>
      </c>
      <c r="F40" s="77">
        <v>39.384</v>
      </c>
      <c r="G40" s="77">
        <v>214.56</v>
      </c>
      <c r="H40" s="5"/>
      <c r="I40" s="5"/>
    </row>
    <row r="41" spans="1:9" ht="15.75" x14ac:dyDescent="0.25">
      <c r="A41" s="14" t="s">
        <v>140</v>
      </c>
      <c r="B41" s="7" t="s">
        <v>141</v>
      </c>
      <c r="C41" s="46">
        <v>20</v>
      </c>
      <c r="D41" s="20">
        <v>0.48</v>
      </c>
      <c r="E41" s="20">
        <v>6</v>
      </c>
      <c r="F41" s="20">
        <v>0.62</v>
      </c>
      <c r="G41" s="20">
        <v>50.6</v>
      </c>
      <c r="H41" s="5"/>
      <c r="I41" s="5"/>
    </row>
    <row r="42" spans="1:9" ht="15.75" x14ac:dyDescent="0.25">
      <c r="A42" s="14" t="s">
        <v>48</v>
      </c>
      <c r="B42" s="7" t="s">
        <v>98</v>
      </c>
      <c r="C42" s="46">
        <v>150</v>
      </c>
      <c r="D42" s="20">
        <v>5.0999999999999996</v>
      </c>
      <c r="E42" s="20">
        <v>3.75</v>
      </c>
      <c r="F42" s="20">
        <v>7.35</v>
      </c>
      <c r="G42" s="20">
        <v>70</v>
      </c>
      <c r="H42" s="5"/>
      <c r="I42" s="5"/>
    </row>
    <row r="43" spans="1:9" ht="15.75" x14ac:dyDescent="0.25">
      <c r="A43" s="7"/>
      <c r="B43" s="7"/>
      <c r="C43" s="7"/>
      <c r="D43" s="7"/>
      <c r="E43" s="7"/>
      <c r="F43" s="7"/>
      <c r="G43" s="7"/>
      <c r="H43" s="5"/>
      <c r="I43" s="5"/>
    </row>
    <row r="44" spans="1:9" ht="15.75" x14ac:dyDescent="0.25">
      <c r="A44" s="192" t="s">
        <v>21</v>
      </c>
      <c r="B44" s="193"/>
      <c r="C44" s="194"/>
      <c r="D44" s="23">
        <f>SUM(D40:D43)</f>
        <v>8.8279999999999994</v>
      </c>
      <c r="E44" s="61">
        <f>SUM(E40:E43)</f>
        <v>10.038</v>
      </c>
      <c r="F44" s="61">
        <f>SUM(F40:F43)</f>
        <v>47.353999999999999</v>
      </c>
      <c r="G44" s="23">
        <f>SUM(G40:G43)</f>
        <v>335.16</v>
      </c>
      <c r="H44" s="5"/>
      <c r="I44" s="5"/>
    </row>
    <row r="45" spans="1:9" ht="15.75" x14ac:dyDescent="0.25">
      <c r="A45" s="192" t="s">
        <v>20</v>
      </c>
      <c r="B45" s="193"/>
      <c r="C45" s="194"/>
      <c r="D45" s="31">
        <f>+D15+D27+D34+D44</f>
        <v>46.108999999999995</v>
      </c>
      <c r="E45" s="31">
        <f>+E15+E27+E34+E44</f>
        <v>35.823999999999998</v>
      </c>
      <c r="F45" s="31">
        <f>+F15+F27+F34+F44</f>
        <v>168.85500000000002</v>
      </c>
      <c r="G45" s="99">
        <f>+G15+G27+G34+G44</f>
        <v>1254.19</v>
      </c>
      <c r="H45" s="5"/>
      <c r="I45" s="5"/>
    </row>
    <row r="46" spans="1:9" ht="15.75" x14ac:dyDescent="0.25">
      <c r="A46" s="5"/>
      <c r="B46" s="5"/>
      <c r="C46" s="5"/>
      <c r="D46" s="5"/>
      <c r="E46" s="5"/>
      <c r="F46" s="5"/>
      <c r="G46" s="5"/>
      <c r="H46" s="5"/>
      <c r="I46" s="5"/>
    </row>
  </sheetData>
  <mergeCells count="28">
    <mergeCell ref="A27:C27"/>
    <mergeCell ref="A44:C44"/>
    <mergeCell ref="A45:C45"/>
    <mergeCell ref="A30:A31"/>
    <mergeCell ref="B30:B31"/>
    <mergeCell ref="G30:G31"/>
    <mergeCell ref="A34:C34"/>
    <mergeCell ref="A38:A39"/>
    <mergeCell ref="B38:B39"/>
    <mergeCell ref="G38:G39"/>
    <mergeCell ref="C30:C31"/>
    <mergeCell ref="D30:F30"/>
    <mergeCell ref="C38:C39"/>
    <mergeCell ref="D38:F38"/>
    <mergeCell ref="F1:G1"/>
    <mergeCell ref="F2:G2"/>
    <mergeCell ref="F4:G4"/>
    <mergeCell ref="A7:A8"/>
    <mergeCell ref="B7:B8"/>
    <mergeCell ref="G7:G8"/>
    <mergeCell ref="A15:C15"/>
    <mergeCell ref="A18:A19"/>
    <mergeCell ref="B18:B19"/>
    <mergeCell ref="G18:G19"/>
    <mergeCell ref="C7:C8"/>
    <mergeCell ref="D7:F7"/>
    <mergeCell ref="C18:C19"/>
    <mergeCell ref="D18:F18"/>
  </mergeCells>
  <pageMargins left="0.70866141732283472" right="0" top="0.35433070866141736" bottom="0.35433070866141736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I47"/>
  <sheetViews>
    <sheetView topLeftCell="A14" workbookViewId="0">
      <selection activeCell="E17" sqref="E17:G17"/>
    </sheetView>
  </sheetViews>
  <sheetFormatPr defaultRowHeight="15" x14ac:dyDescent="0.25"/>
  <cols>
    <col min="1" max="1" width="25.5703125" customWidth="1"/>
    <col min="3" max="3" width="7.7109375" customWidth="1"/>
    <col min="4" max="6" width="13.7109375" customWidth="1"/>
  </cols>
  <sheetData>
    <row r="1" spans="1:9" ht="15.75" x14ac:dyDescent="0.25">
      <c r="A1" s="5" t="s">
        <v>4</v>
      </c>
      <c r="B1" s="5"/>
      <c r="C1" s="5"/>
      <c r="D1" s="11">
        <v>5</v>
      </c>
      <c r="E1" s="5"/>
      <c r="F1" s="189" t="s">
        <v>22</v>
      </c>
      <c r="G1" s="189"/>
      <c r="H1" s="5"/>
      <c r="I1" s="5"/>
    </row>
    <row r="2" spans="1:9" ht="15.75" x14ac:dyDescent="0.25">
      <c r="A2" s="5" t="s">
        <v>28</v>
      </c>
      <c r="B2" s="5"/>
      <c r="C2" s="5"/>
      <c r="D2" s="5"/>
      <c r="E2" s="5"/>
      <c r="F2" s="190" t="s">
        <v>136</v>
      </c>
      <c r="G2" s="190"/>
      <c r="H2" s="5"/>
      <c r="I2" s="5"/>
    </row>
    <row r="3" spans="1:9" ht="15.75" x14ac:dyDescent="0.25">
      <c r="A3" s="5"/>
      <c r="B3" s="5"/>
      <c r="C3" s="5"/>
      <c r="D3" s="5"/>
      <c r="E3" s="5"/>
      <c r="F3" s="137"/>
      <c r="G3" s="138"/>
      <c r="H3" s="5"/>
      <c r="I3" s="5"/>
    </row>
    <row r="4" spans="1:9" ht="15.75" x14ac:dyDescent="0.25">
      <c r="A4" s="5"/>
      <c r="B4" s="5"/>
      <c r="C4" s="5"/>
      <c r="D4" s="5"/>
      <c r="E4" s="5"/>
      <c r="F4" s="190" t="s">
        <v>137</v>
      </c>
      <c r="G4" s="190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5</v>
      </c>
      <c r="E6" s="10" t="s">
        <v>15</v>
      </c>
      <c r="F6" s="5"/>
      <c r="G6" s="5"/>
      <c r="H6" s="5"/>
      <c r="I6" s="5"/>
    </row>
    <row r="7" spans="1:9" ht="15.75" customHeight="1" x14ac:dyDescent="0.25">
      <c r="A7" s="196" t="s">
        <v>7</v>
      </c>
      <c r="B7" s="196" t="s">
        <v>8</v>
      </c>
      <c r="C7" s="196" t="s">
        <v>9</v>
      </c>
      <c r="D7" s="199" t="s">
        <v>10</v>
      </c>
      <c r="E7" s="199"/>
      <c r="F7" s="200"/>
      <c r="G7" s="191" t="s">
        <v>14</v>
      </c>
      <c r="H7" s="5"/>
      <c r="I7" s="5"/>
    </row>
    <row r="8" spans="1:9" ht="15.75" x14ac:dyDescent="0.25">
      <c r="A8" s="197"/>
      <c r="B8" s="197"/>
      <c r="C8" s="197"/>
      <c r="D8" s="44" t="s">
        <v>11</v>
      </c>
      <c r="E8" s="32" t="s">
        <v>12</v>
      </c>
      <c r="F8" s="8" t="s">
        <v>13</v>
      </c>
      <c r="G8" s="191"/>
      <c r="H8" s="5"/>
      <c r="I8" s="5"/>
    </row>
    <row r="9" spans="1:9" ht="31.5" x14ac:dyDescent="0.25">
      <c r="A9" s="110" t="s">
        <v>244</v>
      </c>
      <c r="B9" s="71" t="s">
        <v>243</v>
      </c>
      <c r="C9" s="76">
        <v>100</v>
      </c>
      <c r="D9" s="77">
        <v>5.29</v>
      </c>
      <c r="E9" s="77">
        <v>3.98</v>
      </c>
      <c r="F9" s="78">
        <v>12.58</v>
      </c>
      <c r="G9" s="77">
        <v>91.28</v>
      </c>
      <c r="H9" s="5"/>
      <c r="I9" s="5"/>
    </row>
    <row r="10" spans="1:9" ht="15.75" x14ac:dyDescent="0.25">
      <c r="A10" s="49" t="s">
        <v>76</v>
      </c>
      <c r="B10" s="7" t="s">
        <v>221</v>
      </c>
      <c r="C10" s="32">
        <v>20</v>
      </c>
      <c r="D10" s="30">
        <v>0.18</v>
      </c>
      <c r="E10" s="30">
        <v>0.08</v>
      </c>
      <c r="F10" s="30">
        <v>5.93</v>
      </c>
      <c r="G10" s="30">
        <v>24</v>
      </c>
      <c r="H10" s="5"/>
      <c r="I10" s="5"/>
    </row>
    <row r="11" spans="1:9" ht="15.75" x14ac:dyDescent="0.25">
      <c r="A11" s="156" t="s">
        <v>260</v>
      </c>
      <c r="B11" s="157"/>
      <c r="C11" s="157">
        <v>30</v>
      </c>
      <c r="D11" s="169">
        <v>5.28</v>
      </c>
      <c r="E11" s="170">
        <v>2.0310000000000001</v>
      </c>
      <c r="F11" s="47">
        <v>12.72</v>
      </c>
      <c r="G11" s="172">
        <v>146.4</v>
      </c>
      <c r="H11" s="5"/>
      <c r="I11" s="5"/>
    </row>
    <row r="12" spans="1:9" ht="15.75" x14ac:dyDescent="0.25">
      <c r="A12" s="14" t="s">
        <v>92</v>
      </c>
      <c r="B12" s="7" t="s">
        <v>81</v>
      </c>
      <c r="C12" s="46">
        <v>150</v>
      </c>
      <c r="D12" s="20">
        <v>5.734</v>
      </c>
      <c r="E12" s="20">
        <v>3.75</v>
      </c>
      <c r="F12" s="20">
        <v>7.35</v>
      </c>
      <c r="G12" s="20">
        <v>84</v>
      </c>
      <c r="H12" s="5"/>
      <c r="I12" s="5"/>
    </row>
    <row r="13" spans="1:9" ht="15.75" x14ac:dyDescent="0.25">
      <c r="A13" s="14"/>
      <c r="B13" s="7"/>
      <c r="C13" s="7"/>
      <c r="D13" s="7"/>
      <c r="E13" s="7"/>
      <c r="F13" s="7"/>
      <c r="G13" s="7"/>
      <c r="H13" s="5"/>
      <c r="I13" s="5"/>
    </row>
    <row r="14" spans="1:9" ht="15.75" x14ac:dyDescent="0.25">
      <c r="A14" s="7"/>
      <c r="B14" s="7"/>
      <c r="C14" s="7"/>
      <c r="D14" s="7"/>
      <c r="E14" s="7"/>
      <c r="F14" s="7"/>
      <c r="G14" s="7"/>
      <c r="H14" s="5"/>
      <c r="I14" s="5"/>
    </row>
    <row r="15" spans="1:9" ht="15.75" x14ac:dyDescent="0.25">
      <c r="A15" s="203" t="s">
        <v>21</v>
      </c>
      <c r="B15" s="203"/>
      <c r="C15" s="203"/>
      <c r="D15" s="40">
        <f>SUM(D9:D14)</f>
        <v>16.484000000000002</v>
      </c>
      <c r="E15" s="40">
        <f>SUM(E9:E14)</f>
        <v>9.8409999999999993</v>
      </c>
      <c r="F15" s="40">
        <f>SUM(F9:F14)</f>
        <v>38.58</v>
      </c>
      <c r="G15" s="40">
        <f>SUM(G9:G14)</f>
        <v>345.68</v>
      </c>
      <c r="H15" s="5"/>
      <c r="I15" s="5"/>
    </row>
    <row r="16" spans="1:9" ht="15.75" x14ac:dyDescent="0.25">
      <c r="A16" s="5"/>
      <c r="B16" s="5"/>
      <c r="C16" s="5"/>
      <c r="D16" s="5"/>
      <c r="E16" s="5"/>
      <c r="F16" s="5"/>
      <c r="G16" s="5"/>
      <c r="H16" s="5"/>
      <c r="I16" s="5"/>
    </row>
    <row r="17" spans="1:9" ht="15.75" x14ac:dyDescent="0.25">
      <c r="A17" s="5"/>
      <c r="B17" s="5"/>
      <c r="C17" s="5"/>
      <c r="D17" s="5" t="s">
        <v>16</v>
      </c>
      <c r="E17" s="9" t="s">
        <v>293</v>
      </c>
      <c r="F17" s="5"/>
      <c r="G17" s="5"/>
      <c r="H17" s="5"/>
      <c r="I17" s="5"/>
    </row>
    <row r="18" spans="1:9" ht="15.75" customHeight="1" x14ac:dyDescent="0.25">
      <c r="A18" s="196" t="s">
        <v>7</v>
      </c>
      <c r="B18" s="196" t="s">
        <v>8</v>
      </c>
      <c r="C18" s="196" t="s">
        <v>9</v>
      </c>
      <c r="D18" s="199" t="s">
        <v>10</v>
      </c>
      <c r="E18" s="199"/>
      <c r="F18" s="200"/>
      <c r="G18" s="191" t="s">
        <v>14</v>
      </c>
      <c r="H18" s="5"/>
      <c r="I18" s="5"/>
    </row>
    <row r="19" spans="1:9" ht="15.75" x14ac:dyDescent="0.25">
      <c r="A19" s="197"/>
      <c r="B19" s="197"/>
      <c r="C19" s="197"/>
      <c r="D19" s="44" t="s">
        <v>11</v>
      </c>
      <c r="E19" s="32" t="s">
        <v>12</v>
      </c>
      <c r="F19" s="8" t="s">
        <v>13</v>
      </c>
      <c r="G19" s="191"/>
      <c r="H19" s="5"/>
      <c r="I19" s="5"/>
    </row>
    <row r="20" spans="1:9" ht="15.75" x14ac:dyDescent="0.25">
      <c r="A20" s="28" t="s">
        <v>247</v>
      </c>
      <c r="B20" s="7"/>
      <c r="C20" s="46">
        <v>200</v>
      </c>
      <c r="D20" s="20">
        <v>0.48</v>
      </c>
      <c r="E20" s="20">
        <v>0.34</v>
      </c>
      <c r="F20" s="20">
        <v>24</v>
      </c>
      <c r="G20" s="20">
        <v>108</v>
      </c>
      <c r="H20" s="5"/>
      <c r="I20" s="5"/>
    </row>
    <row r="21" spans="1:9" ht="15.75" x14ac:dyDescent="0.25">
      <c r="A21" s="147" t="s">
        <v>163</v>
      </c>
      <c r="B21" s="148"/>
      <c r="C21" s="56">
        <v>30</v>
      </c>
      <c r="D21" s="149">
        <v>1.8</v>
      </c>
      <c r="E21" s="149">
        <v>0.33</v>
      </c>
      <c r="F21" s="150">
        <v>8.56</v>
      </c>
      <c r="G21" s="150">
        <v>65.7</v>
      </c>
      <c r="H21" s="5"/>
      <c r="I21" s="5"/>
    </row>
    <row r="22" spans="1:9" ht="31.5" x14ac:dyDescent="0.25">
      <c r="A22" s="52" t="s">
        <v>157</v>
      </c>
      <c r="B22" s="71" t="s">
        <v>39</v>
      </c>
      <c r="C22" s="76">
        <v>100</v>
      </c>
      <c r="D22" s="77">
        <v>2.93</v>
      </c>
      <c r="E22" s="77">
        <v>2.16</v>
      </c>
      <c r="F22" s="77">
        <v>10.79</v>
      </c>
      <c r="G22" s="77">
        <v>67.319999999999993</v>
      </c>
      <c r="H22" s="5"/>
      <c r="I22" s="5"/>
    </row>
    <row r="23" spans="1:9" ht="31.5" x14ac:dyDescent="0.25">
      <c r="A23" s="49" t="s">
        <v>199</v>
      </c>
      <c r="B23" s="71" t="s">
        <v>200</v>
      </c>
      <c r="C23" s="72">
        <v>150</v>
      </c>
      <c r="D23" s="73">
        <v>11.18</v>
      </c>
      <c r="E23" s="73">
        <v>6.05</v>
      </c>
      <c r="F23" s="73">
        <v>25.53</v>
      </c>
      <c r="G23" s="73">
        <v>192.99</v>
      </c>
      <c r="H23" s="5"/>
      <c r="I23" s="5"/>
    </row>
    <row r="24" spans="1:9" ht="15.75" x14ac:dyDescent="0.25">
      <c r="A24" s="49" t="s">
        <v>180</v>
      </c>
      <c r="B24" s="71" t="s">
        <v>202</v>
      </c>
      <c r="C24" s="72">
        <v>60</v>
      </c>
      <c r="D24" s="73">
        <v>0.66</v>
      </c>
      <c r="E24" s="73">
        <v>0.09</v>
      </c>
      <c r="F24" s="73">
        <v>2.25</v>
      </c>
      <c r="G24" s="73">
        <v>12.45</v>
      </c>
      <c r="H24" s="5"/>
      <c r="I24" s="5"/>
    </row>
    <row r="25" spans="1:9" ht="15.75" x14ac:dyDescent="0.25">
      <c r="A25" s="167" t="s">
        <v>181</v>
      </c>
      <c r="B25" s="7"/>
      <c r="C25" s="32"/>
      <c r="D25" s="30"/>
      <c r="E25" s="30"/>
      <c r="F25" s="30"/>
      <c r="G25" s="91"/>
      <c r="H25" s="5"/>
      <c r="I25" s="5"/>
    </row>
    <row r="26" spans="1:9" ht="15.75" x14ac:dyDescent="0.25">
      <c r="A26" s="28"/>
      <c r="B26" s="7"/>
      <c r="C26" s="32"/>
      <c r="D26" s="7"/>
      <c r="E26" s="7"/>
      <c r="F26" s="7"/>
      <c r="G26" s="7"/>
      <c r="H26" s="5"/>
      <c r="I26" s="5"/>
    </row>
    <row r="27" spans="1:9" ht="15.75" x14ac:dyDescent="0.25">
      <c r="A27" s="7"/>
      <c r="B27" s="7"/>
      <c r="C27" s="33"/>
      <c r="D27" s="7"/>
      <c r="E27" s="7"/>
      <c r="F27" s="7"/>
      <c r="G27" s="7"/>
      <c r="H27" s="5"/>
      <c r="I27" s="5"/>
    </row>
    <row r="28" spans="1:9" ht="15.75" x14ac:dyDescent="0.25">
      <c r="A28" s="192" t="s">
        <v>21</v>
      </c>
      <c r="B28" s="193"/>
      <c r="C28" s="194"/>
      <c r="D28" s="40">
        <f>SUM(D20:D27)</f>
        <v>17.05</v>
      </c>
      <c r="E28" s="40">
        <f>SUM(E20:E27)</f>
        <v>8.9699999999999989</v>
      </c>
      <c r="F28" s="55">
        <f>SUM(F20:F27)</f>
        <v>71.13</v>
      </c>
      <c r="G28" s="55">
        <f>SUM(G20:G27)</f>
        <v>446.46</v>
      </c>
      <c r="H28" s="5"/>
      <c r="I28" s="5"/>
    </row>
    <row r="29" spans="1:9" ht="15.75" x14ac:dyDescent="0.25">
      <c r="A29" s="5"/>
      <c r="B29" s="5"/>
      <c r="C29" s="5"/>
      <c r="D29" s="5"/>
      <c r="E29" s="5"/>
      <c r="F29" s="5"/>
      <c r="G29" s="5"/>
      <c r="H29" s="5"/>
      <c r="I29" s="5"/>
    </row>
    <row r="30" spans="1:9" ht="15.75" x14ac:dyDescent="0.25">
      <c r="A30" s="5"/>
      <c r="B30" s="5"/>
      <c r="C30" s="5"/>
      <c r="D30" s="5" t="s">
        <v>17</v>
      </c>
      <c r="E30" s="5" t="s">
        <v>277</v>
      </c>
      <c r="F30" s="5"/>
      <c r="G30" s="5"/>
      <c r="H30" s="5"/>
      <c r="I30" s="5"/>
    </row>
    <row r="31" spans="1:9" ht="15.75" customHeight="1" x14ac:dyDescent="0.25">
      <c r="A31" s="196" t="s">
        <v>7</v>
      </c>
      <c r="B31" s="196" t="s">
        <v>8</v>
      </c>
      <c r="C31" s="196" t="s">
        <v>9</v>
      </c>
      <c r="D31" s="199" t="s">
        <v>10</v>
      </c>
      <c r="E31" s="199"/>
      <c r="F31" s="200"/>
      <c r="G31" s="191" t="s">
        <v>14</v>
      </c>
      <c r="H31" s="5"/>
      <c r="I31" s="5"/>
    </row>
    <row r="32" spans="1:9" ht="15.75" x14ac:dyDescent="0.25">
      <c r="A32" s="197"/>
      <c r="B32" s="197"/>
      <c r="C32" s="197"/>
      <c r="D32" s="44" t="s">
        <v>11</v>
      </c>
      <c r="E32" s="32" t="s">
        <v>12</v>
      </c>
      <c r="F32" s="8" t="s">
        <v>13</v>
      </c>
      <c r="G32" s="191"/>
      <c r="H32" s="5"/>
      <c r="I32" s="5"/>
    </row>
    <row r="33" spans="1:9" ht="15.75" x14ac:dyDescent="0.25">
      <c r="A33" s="145" t="s">
        <v>170</v>
      </c>
      <c r="B33" s="71"/>
      <c r="C33" s="46">
        <v>100</v>
      </c>
      <c r="D33" s="20">
        <v>0.7</v>
      </c>
      <c r="E33" s="20">
        <v>0.4</v>
      </c>
      <c r="F33" s="20">
        <v>17.399999999999999</v>
      </c>
      <c r="G33" s="20">
        <v>69</v>
      </c>
      <c r="H33" s="5"/>
      <c r="I33" s="5"/>
    </row>
    <row r="34" spans="1:9" ht="15.75" x14ac:dyDescent="0.25">
      <c r="A34" s="158"/>
      <c r="B34" s="93"/>
      <c r="C34" s="45"/>
      <c r="D34" s="17"/>
      <c r="E34" s="17"/>
      <c r="F34" s="18"/>
      <c r="G34" s="17"/>
      <c r="H34" s="5"/>
      <c r="I34" s="5"/>
    </row>
    <row r="35" spans="1:9" ht="15.75" x14ac:dyDescent="0.25">
      <c r="A35" s="192" t="s">
        <v>21</v>
      </c>
      <c r="B35" s="193"/>
      <c r="C35" s="194"/>
      <c r="D35" s="40">
        <f>SUM(D30:D34)</f>
        <v>0.7</v>
      </c>
      <c r="E35" s="40">
        <f>SUM(E30:E34)</f>
        <v>0.4</v>
      </c>
      <c r="F35" s="40">
        <f>SUM(F30:F34)</f>
        <v>17.399999999999999</v>
      </c>
      <c r="G35" s="40">
        <f>SUM(G30:G34)</f>
        <v>69</v>
      </c>
      <c r="H35" s="5"/>
      <c r="I35" s="5"/>
    </row>
    <row r="36" spans="1:9" ht="15.75" x14ac:dyDescent="0.25">
      <c r="A36" s="5"/>
      <c r="B36" s="5"/>
      <c r="C36" s="5"/>
      <c r="D36" s="5"/>
      <c r="E36" s="5"/>
      <c r="F36" s="5"/>
      <c r="G36" s="5"/>
      <c r="H36" s="5"/>
      <c r="I36" s="5"/>
    </row>
    <row r="37" spans="1:9" ht="15.75" x14ac:dyDescent="0.25">
      <c r="A37" s="5"/>
      <c r="B37" s="5"/>
      <c r="C37" s="5"/>
      <c r="D37" s="5"/>
      <c r="E37" s="5"/>
      <c r="F37" s="5"/>
      <c r="G37" s="5"/>
      <c r="H37" s="5"/>
      <c r="I37" s="5"/>
    </row>
    <row r="38" spans="1:9" ht="15.75" x14ac:dyDescent="0.25">
      <c r="A38" s="5"/>
      <c r="B38" s="5"/>
      <c r="C38" s="5"/>
      <c r="D38" s="5" t="s">
        <v>19</v>
      </c>
      <c r="E38" s="5" t="s">
        <v>269</v>
      </c>
      <c r="F38" s="5"/>
      <c r="G38" s="5"/>
      <c r="H38" s="5"/>
      <c r="I38" s="5"/>
    </row>
    <row r="39" spans="1:9" ht="15.75" customHeight="1" x14ac:dyDescent="0.25">
      <c r="A39" s="196" t="s">
        <v>7</v>
      </c>
      <c r="B39" s="196" t="s">
        <v>8</v>
      </c>
      <c r="C39" s="196" t="s">
        <v>9</v>
      </c>
      <c r="D39" s="199" t="s">
        <v>10</v>
      </c>
      <c r="E39" s="199"/>
      <c r="F39" s="200"/>
      <c r="G39" s="191" t="s">
        <v>14</v>
      </c>
      <c r="H39" s="5"/>
      <c r="I39" s="5"/>
    </row>
    <row r="40" spans="1:9" ht="15.75" x14ac:dyDescent="0.25">
      <c r="A40" s="197"/>
      <c r="B40" s="197"/>
      <c r="C40" s="197"/>
      <c r="D40" s="44" t="s">
        <v>11</v>
      </c>
      <c r="E40" s="32" t="s">
        <v>12</v>
      </c>
      <c r="F40" s="8" t="s">
        <v>13</v>
      </c>
      <c r="G40" s="191"/>
      <c r="H40" s="5"/>
      <c r="I40" s="5"/>
    </row>
    <row r="41" spans="1:9" ht="15.75" x14ac:dyDescent="0.25">
      <c r="A41" s="14" t="s">
        <v>275</v>
      </c>
      <c r="B41" s="7" t="s">
        <v>276</v>
      </c>
      <c r="C41" s="46">
        <v>100</v>
      </c>
      <c r="D41" s="20">
        <v>14.48</v>
      </c>
      <c r="E41" s="20">
        <v>8.82</v>
      </c>
      <c r="F41" s="21">
        <v>28.273</v>
      </c>
      <c r="G41" s="20">
        <v>243.46299999999999</v>
      </c>
      <c r="H41" s="5"/>
      <c r="I41" s="5"/>
    </row>
    <row r="42" spans="1:9" ht="15.75" x14ac:dyDescent="0.25">
      <c r="A42" s="14" t="s">
        <v>140</v>
      </c>
      <c r="B42" s="7" t="s">
        <v>141</v>
      </c>
      <c r="C42" s="46">
        <v>20</v>
      </c>
      <c r="D42" s="20">
        <v>0.48</v>
      </c>
      <c r="E42" s="20">
        <v>6</v>
      </c>
      <c r="F42" s="20">
        <v>0.62</v>
      </c>
      <c r="G42" s="20">
        <v>58.6</v>
      </c>
      <c r="H42" s="5"/>
      <c r="I42" s="5"/>
    </row>
    <row r="43" spans="1:9" ht="15.75" x14ac:dyDescent="0.25">
      <c r="A43" s="14" t="s">
        <v>192</v>
      </c>
      <c r="B43" s="7" t="s">
        <v>79</v>
      </c>
      <c r="C43" s="32">
        <v>200</v>
      </c>
      <c r="D43" s="30">
        <v>0</v>
      </c>
      <c r="E43" s="30">
        <v>0</v>
      </c>
      <c r="F43" s="30">
        <v>0</v>
      </c>
      <c r="G43" s="30">
        <v>0</v>
      </c>
      <c r="H43" s="5"/>
      <c r="I43" s="5"/>
    </row>
    <row r="44" spans="1:9" ht="15.75" x14ac:dyDescent="0.25">
      <c r="A44" s="7"/>
      <c r="B44" s="7"/>
      <c r="C44" s="7"/>
      <c r="D44" s="7"/>
      <c r="E44" s="7"/>
      <c r="F44" s="7"/>
      <c r="G44" s="7"/>
      <c r="H44" s="5"/>
      <c r="I44" s="5"/>
    </row>
    <row r="45" spans="1:9" ht="15.75" x14ac:dyDescent="0.25">
      <c r="A45" s="203" t="s">
        <v>21</v>
      </c>
      <c r="B45" s="203"/>
      <c r="C45" s="203"/>
      <c r="D45" s="40">
        <f>SUM(D41:D44)</f>
        <v>14.96</v>
      </c>
      <c r="E45" s="40">
        <f>SUM(E41:E44)</f>
        <v>14.82</v>
      </c>
      <c r="F45" s="55">
        <f>SUM(F41:F44)</f>
        <v>28.893000000000001</v>
      </c>
      <c r="G45" s="55">
        <f>SUM(G41:G44)</f>
        <v>302.06299999999999</v>
      </c>
      <c r="H45" s="5"/>
      <c r="I45" s="5"/>
    </row>
    <row r="46" spans="1:9" ht="15.75" x14ac:dyDescent="0.25">
      <c r="A46" s="203" t="s">
        <v>20</v>
      </c>
      <c r="B46" s="203"/>
      <c r="C46" s="203"/>
      <c r="D46" s="31">
        <f>+D15+D28+D35+D45</f>
        <v>49.19400000000001</v>
      </c>
      <c r="E46" s="31">
        <f>+E15+E28+E35+E45</f>
        <v>34.030999999999999</v>
      </c>
      <c r="F46" s="63">
        <f>+F15+F28+F35+F45</f>
        <v>156.00299999999999</v>
      </c>
      <c r="G46" s="39">
        <f>+G15+G28+G35+G45</f>
        <v>1163.203</v>
      </c>
      <c r="H46" s="5"/>
      <c r="I46" s="5"/>
    </row>
    <row r="47" spans="1:9" ht="15.75" x14ac:dyDescent="0.25">
      <c r="A47" s="5"/>
      <c r="B47" s="5"/>
      <c r="C47" s="5"/>
      <c r="D47" s="5"/>
      <c r="E47" s="5"/>
      <c r="F47" s="5"/>
      <c r="G47" s="5"/>
      <c r="H47" s="5"/>
      <c r="I47" s="5"/>
    </row>
  </sheetData>
  <mergeCells count="28">
    <mergeCell ref="A28:C28"/>
    <mergeCell ref="A45:C45"/>
    <mergeCell ref="A46:C46"/>
    <mergeCell ref="A31:A32"/>
    <mergeCell ref="B31:B32"/>
    <mergeCell ref="G31:G32"/>
    <mergeCell ref="A35:C35"/>
    <mergeCell ref="A39:A40"/>
    <mergeCell ref="B39:B40"/>
    <mergeCell ref="G39:G40"/>
    <mergeCell ref="C31:C32"/>
    <mergeCell ref="D31:F31"/>
    <mergeCell ref="C39:C40"/>
    <mergeCell ref="D39:F39"/>
    <mergeCell ref="F1:G1"/>
    <mergeCell ref="F2:G2"/>
    <mergeCell ref="F4:G4"/>
    <mergeCell ref="A7:A8"/>
    <mergeCell ref="B7:B8"/>
    <mergeCell ref="G7:G8"/>
    <mergeCell ref="A15:C15"/>
    <mergeCell ref="A18:A19"/>
    <mergeCell ref="B18:B19"/>
    <mergeCell ref="G18:G19"/>
    <mergeCell ref="C7:C8"/>
    <mergeCell ref="D7:F7"/>
    <mergeCell ref="C18:C19"/>
    <mergeCell ref="D18:F18"/>
  </mergeCells>
  <pageMargins left="0.51181102362204722" right="0" top="0.35433070866141736" bottom="0.35433070866141736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</sheetPr>
  <dimension ref="A1:I44"/>
  <sheetViews>
    <sheetView workbookViewId="0">
      <selection activeCell="A11" sqref="A11"/>
    </sheetView>
  </sheetViews>
  <sheetFormatPr defaultRowHeight="15" x14ac:dyDescent="0.25"/>
  <cols>
    <col min="1" max="1" width="24.140625" customWidth="1"/>
    <col min="3" max="3" width="7.7109375" customWidth="1"/>
    <col min="4" max="4" width="13.28515625" customWidth="1"/>
    <col min="5" max="6" width="13.7109375" customWidth="1"/>
    <col min="7" max="7" width="9.5703125" bestFit="1" customWidth="1"/>
  </cols>
  <sheetData>
    <row r="1" spans="1:9" ht="15.75" x14ac:dyDescent="0.25">
      <c r="A1" s="5" t="s">
        <v>29</v>
      </c>
      <c r="B1" s="5"/>
      <c r="C1" s="5"/>
      <c r="D1" s="11">
        <v>6</v>
      </c>
      <c r="E1" s="5"/>
      <c r="F1" s="189" t="s">
        <v>22</v>
      </c>
      <c r="G1" s="189"/>
      <c r="H1" s="5"/>
      <c r="I1" s="5"/>
    </row>
    <row r="2" spans="1:9" ht="15.75" x14ac:dyDescent="0.25">
      <c r="A2" s="5" t="s">
        <v>6</v>
      </c>
      <c r="B2" s="5"/>
      <c r="C2" s="5"/>
      <c r="D2" s="5"/>
      <c r="E2" s="5"/>
      <c r="F2" s="190" t="s">
        <v>136</v>
      </c>
      <c r="G2" s="190"/>
      <c r="H2" s="5"/>
      <c r="I2" s="5"/>
    </row>
    <row r="3" spans="1:9" ht="15.75" x14ac:dyDescent="0.25">
      <c r="A3" s="5"/>
      <c r="B3" s="5"/>
      <c r="C3" s="5"/>
      <c r="D3" s="5"/>
      <c r="E3" s="5"/>
      <c r="F3" s="137"/>
      <c r="G3" s="138"/>
      <c r="H3" s="5"/>
      <c r="I3" s="5"/>
    </row>
    <row r="4" spans="1:9" ht="15.75" x14ac:dyDescent="0.25">
      <c r="A4" s="5"/>
      <c r="B4" s="5"/>
      <c r="C4" s="5"/>
      <c r="D4" s="5"/>
      <c r="E4" s="5"/>
      <c r="F4" s="190" t="s">
        <v>137</v>
      </c>
      <c r="G4" s="190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5</v>
      </c>
      <c r="E6" s="10" t="s">
        <v>15</v>
      </c>
      <c r="F6" s="5"/>
      <c r="G6" s="5"/>
      <c r="H6" s="5"/>
      <c r="I6" s="5"/>
    </row>
    <row r="7" spans="1:9" ht="15.75" customHeight="1" x14ac:dyDescent="0.25">
      <c r="A7" s="195" t="s">
        <v>7</v>
      </c>
      <c r="B7" s="196" t="s">
        <v>8</v>
      </c>
      <c r="C7" s="196" t="s">
        <v>9</v>
      </c>
      <c r="D7" s="199" t="s">
        <v>10</v>
      </c>
      <c r="E7" s="199"/>
      <c r="F7" s="200"/>
      <c r="G7" s="191" t="s">
        <v>14</v>
      </c>
      <c r="H7" s="5"/>
      <c r="I7" s="5"/>
    </row>
    <row r="8" spans="1:9" ht="15.75" x14ac:dyDescent="0.25">
      <c r="A8" s="195"/>
      <c r="B8" s="197"/>
      <c r="C8" s="197"/>
      <c r="D8" s="44" t="s">
        <v>11</v>
      </c>
      <c r="E8" s="32" t="s">
        <v>12</v>
      </c>
      <c r="F8" s="8" t="s">
        <v>13</v>
      </c>
      <c r="G8" s="191"/>
      <c r="H8" s="5"/>
      <c r="I8" s="5"/>
    </row>
    <row r="9" spans="1:9" ht="31.5" x14ac:dyDescent="0.25">
      <c r="A9" s="79" t="s">
        <v>147</v>
      </c>
      <c r="B9" s="107" t="s">
        <v>86</v>
      </c>
      <c r="C9" s="124">
        <v>180</v>
      </c>
      <c r="D9" s="122">
        <v>9.3930000000000007</v>
      </c>
      <c r="E9" s="122">
        <v>11.92</v>
      </c>
      <c r="F9" s="122">
        <v>14.28</v>
      </c>
      <c r="G9" s="122">
        <v>207.68</v>
      </c>
      <c r="H9" s="5"/>
      <c r="I9" s="5"/>
    </row>
    <row r="10" spans="1:9" ht="15.75" x14ac:dyDescent="0.25">
      <c r="A10" s="156" t="s">
        <v>260</v>
      </c>
      <c r="B10" s="157"/>
      <c r="C10" s="157">
        <v>30</v>
      </c>
      <c r="D10" s="169">
        <v>5.28</v>
      </c>
      <c r="E10" s="170">
        <v>2.0310000000000001</v>
      </c>
      <c r="F10" s="47">
        <v>12.72</v>
      </c>
      <c r="G10" s="172">
        <v>146.4</v>
      </c>
      <c r="H10" s="5"/>
      <c r="I10" s="5"/>
    </row>
    <row r="11" spans="1:9" ht="15.75" x14ac:dyDescent="0.25">
      <c r="A11" s="15" t="s">
        <v>67</v>
      </c>
      <c r="B11" s="7" t="s">
        <v>37</v>
      </c>
      <c r="C11" s="46">
        <v>150</v>
      </c>
      <c r="D11" s="20">
        <v>0</v>
      </c>
      <c r="E11" s="20">
        <v>0</v>
      </c>
      <c r="F11" s="20">
        <v>0</v>
      </c>
      <c r="G11" s="20">
        <v>0</v>
      </c>
      <c r="H11" s="5"/>
      <c r="I11" s="5"/>
    </row>
    <row r="12" spans="1:9" ht="15.75" x14ac:dyDescent="0.25">
      <c r="A12" s="192" t="s">
        <v>21</v>
      </c>
      <c r="B12" s="193"/>
      <c r="C12" s="194"/>
      <c r="D12" s="23">
        <f>SUM(D7:D11)</f>
        <v>14.673000000000002</v>
      </c>
      <c r="E12" s="23">
        <f>SUM(E7:E11)</f>
        <v>13.951000000000001</v>
      </c>
      <c r="F12" s="23">
        <f>SUM(F7:F11)</f>
        <v>27</v>
      </c>
      <c r="G12" s="23">
        <f>SUM(G7:G11)</f>
        <v>354.08000000000004</v>
      </c>
      <c r="H12" s="5"/>
      <c r="I12" s="5"/>
    </row>
    <row r="13" spans="1:9" ht="15.75" x14ac:dyDescent="0.25">
      <c r="A13" s="5"/>
      <c r="B13" s="5"/>
      <c r="C13" s="5"/>
      <c r="D13" s="5"/>
      <c r="E13" s="5"/>
      <c r="F13" s="5"/>
      <c r="G13" s="5"/>
      <c r="H13" s="5"/>
      <c r="I13" s="5"/>
    </row>
    <row r="14" spans="1:9" ht="15.75" x14ac:dyDescent="0.25">
      <c r="A14" s="5"/>
      <c r="B14" s="5"/>
      <c r="C14" s="5"/>
      <c r="D14" s="5" t="s">
        <v>16</v>
      </c>
      <c r="E14" s="9" t="s">
        <v>293</v>
      </c>
      <c r="F14" s="5"/>
      <c r="G14" s="5"/>
      <c r="H14" s="5"/>
      <c r="I14" s="5"/>
    </row>
    <row r="15" spans="1:9" ht="15.75" customHeight="1" x14ac:dyDescent="0.25">
      <c r="A15" s="196" t="s">
        <v>7</v>
      </c>
      <c r="B15" s="196" t="s">
        <v>8</v>
      </c>
      <c r="C15" s="196" t="s">
        <v>9</v>
      </c>
      <c r="D15" s="199" t="s">
        <v>10</v>
      </c>
      <c r="E15" s="199"/>
      <c r="F15" s="200"/>
      <c r="G15" s="191" t="s">
        <v>14</v>
      </c>
      <c r="H15" s="5"/>
      <c r="I15" s="5"/>
    </row>
    <row r="16" spans="1:9" ht="15.75" x14ac:dyDescent="0.25">
      <c r="A16" s="197"/>
      <c r="B16" s="197"/>
      <c r="C16" s="197"/>
      <c r="D16" s="44" t="s">
        <v>11</v>
      </c>
      <c r="E16" s="32" t="s">
        <v>12</v>
      </c>
      <c r="F16" s="8" t="s">
        <v>13</v>
      </c>
      <c r="G16" s="191"/>
      <c r="H16" s="5"/>
      <c r="I16" s="5"/>
    </row>
    <row r="17" spans="1:9" ht="15.75" x14ac:dyDescent="0.25">
      <c r="A17" s="28" t="s">
        <v>247</v>
      </c>
      <c r="B17" s="7"/>
      <c r="C17" s="46">
        <v>150</v>
      </c>
      <c r="D17" s="20">
        <v>0.36</v>
      </c>
      <c r="E17" s="20">
        <v>0.255</v>
      </c>
      <c r="F17" s="20">
        <v>18</v>
      </c>
      <c r="G17" s="20">
        <v>81</v>
      </c>
      <c r="H17" s="5"/>
      <c r="I17" s="5"/>
    </row>
    <row r="18" spans="1:9" ht="15.75" x14ac:dyDescent="0.25">
      <c r="A18" s="147" t="s">
        <v>163</v>
      </c>
      <c r="B18" s="148"/>
      <c r="C18" s="56">
        <v>30</v>
      </c>
      <c r="D18" s="159">
        <v>1.8</v>
      </c>
      <c r="E18" s="159">
        <v>0.33</v>
      </c>
      <c r="F18" s="160">
        <v>8.56</v>
      </c>
      <c r="G18" s="160">
        <v>65.7</v>
      </c>
      <c r="H18" s="5"/>
      <c r="I18" s="5"/>
    </row>
    <row r="19" spans="1:9" ht="31.5" x14ac:dyDescent="0.25">
      <c r="A19" s="79" t="s">
        <v>160</v>
      </c>
      <c r="B19" s="127" t="s">
        <v>142</v>
      </c>
      <c r="C19" s="124">
        <v>100</v>
      </c>
      <c r="D19" s="122">
        <v>1.1299999999999999</v>
      </c>
      <c r="E19" s="122">
        <v>3.58</v>
      </c>
      <c r="F19" s="123">
        <v>5.67</v>
      </c>
      <c r="G19" s="122">
        <v>59.44</v>
      </c>
      <c r="H19" s="5"/>
      <c r="I19" s="5"/>
    </row>
    <row r="20" spans="1:9" ht="31.5" x14ac:dyDescent="0.25">
      <c r="A20" s="79" t="s">
        <v>149</v>
      </c>
      <c r="B20" s="71" t="s">
        <v>150</v>
      </c>
      <c r="C20" s="76">
        <v>150</v>
      </c>
      <c r="D20" s="77">
        <v>8.1300000000000008</v>
      </c>
      <c r="E20" s="77">
        <v>10.36</v>
      </c>
      <c r="F20" s="77">
        <v>19.09</v>
      </c>
      <c r="G20" s="77">
        <v>178.4</v>
      </c>
      <c r="H20" s="5"/>
      <c r="I20" s="5"/>
    </row>
    <row r="21" spans="1:9" ht="15.75" x14ac:dyDescent="0.25">
      <c r="A21" s="49" t="s">
        <v>146</v>
      </c>
      <c r="B21" s="71" t="s">
        <v>47</v>
      </c>
      <c r="C21" s="72">
        <v>50</v>
      </c>
      <c r="D21" s="73">
        <v>0.51</v>
      </c>
      <c r="E21" s="73">
        <v>5.05</v>
      </c>
      <c r="F21" s="73">
        <v>3.8159999999999998</v>
      </c>
      <c r="G21" s="73">
        <v>96.8</v>
      </c>
      <c r="H21" s="5"/>
      <c r="I21" s="5"/>
    </row>
    <row r="22" spans="1:9" ht="15.75" x14ac:dyDescent="0.25">
      <c r="A22" s="7"/>
      <c r="B22" s="7"/>
      <c r="C22" s="32"/>
      <c r="D22" s="30"/>
      <c r="E22" s="30"/>
      <c r="F22" s="30"/>
      <c r="G22" s="30"/>
      <c r="H22" s="5"/>
      <c r="I22" s="5"/>
    </row>
    <row r="23" spans="1:9" ht="15.75" x14ac:dyDescent="0.25">
      <c r="A23" s="62"/>
      <c r="B23" s="7"/>
      <c r="C23" s="46"/>
      <c r="D23" s="47"/>
      <c r="E23" s="20"/>
      <c r="F23" s="20"/>
      <c r="G23" s="20"/>
      <c r="H23" s="5"/>
      <c r="I23" s="5"/>
    </row>
    <row r="24" spans="1:9" ht="15.75" x14ac:dyDescent="0.25">
      <c r="A24" s="192" t="s">
        <v>21</v>
      </c>
      <c r="B24" s="193"/>
      <c r="C24" s="194"/>
      <c r="D24" s="23">
        <f>SUM(D18:D23)</f>
        <v>11.57</v>
      </c>
      <c r="E24" s="61">
        <f>SUM(E18:E23)</f>
        <v>19.32</v>
      </c>
      <c r="F24" s="61">
        <f>SUM(F18:F23)</f>
        <v>37.136000000000003</v>
      </c>
      <c r="G24" s="61">
        <f>SUM(G18:G23)</f>
        <v>400.34000000000003</v>
      </c>
      <c r="H24" s="5"/>
      <c r="I24" s="5"/>
    </row>
    <row r="25" spans="1:9" ht="15.75" x14ac:dyDescent="0.25">
      <c r="A25" s="5"/>
      <c r="B25" s="5"/>
      <c r="C25" s="5"/>
      <c r="D25" s="5"/>
      <c r="E25" s="5"/>
      <c r="F25" s="5"/>
      <c r="G25" s="5"/>
      <c r="H25" s="5"/>
      <c r="I25" s="5"/>
    </row>
    <row r="26" spans="1:9" ht="15.75" x14ac:dyDescent="0.25">
      <c r="A26" s="5"/>
      <c r="B26" s="5"/>
      <c r="C26" s="5"/>
      <c r="D26" s="5" t="s">
        <v>17</v>
      </c>
      <c r="E26" s="5" t="s">
        <v>270</v>
      </c>
      <c r="F26" s="5"/>
      <c r="G26" s="5"/>
      <c r="H26" s="5"/>
      <c r="I26" s="5"/>
    </row>
    <row r="27" spans="1:9" ht="15.75" customHeight="1" x14ac:dyDescent="0.25">
      <c r="A27" s="196" t="s">
        <v>7</v>
      </c>
      <c r="B27" s="196" t="s">
        <v>8</v>
      </c>
      <c r="C27" s="196" t="s">
        <v>9</v>
      </c>
      <c r="D27" s="199" t="s">
        <v>10</v>
      </c>
      <c r="E27" s="199"/>
      <c r="F27" s="200"/>
      <c r="G27" s="191" t="s">
        <v>14</v>
      </c>
      <c r="H27" s="5"/>
      <c r="I27" s="5"/>
    </row>
    <row r="28" spans="1:9" ht="15.75" x14ac:dyDescent="0.25">
      <c r="A28" s="197"/>
      <c r="B28" s="197"/>
      <c r="C28" s="197"/>
      <c r="D28" s="44" t="s">
        <v>11</v>
      </c>
      <c r="E28" s="32" t="s">
        <v>12</v>
      </c>
      <c r="F28" s="8" t="s">
        <v>13</v>
      </c>
      <c r="G28" s="191"/>
      <c r="H28" s="5"/>
      <c r="I28" s="5"/>
    </row>
    <row r="29" spans="1:9" ht="15.75" x14ac:dyDescent="0.25">
      <c r="A29" s="145" t="s">
        <v>170</v>
      </c>
      <c r="B29" s="71"/>
      <c r="C29" s="46">
        <v>100</v>
      </c>
      <c r="D29" s="20">
        <v>0.7</v>
      </c>
      <c r="E29" s="20">
        <v>0.4</v>
      </c>
      <c r="F29" s="20">
        <v>17.399999999999999</v>
      </c>
      <c r="G29" s="20">
        <v>69</v>
      </c>
      <c r="H29" s="5"/>
      <c r="I29" s="5"/>
    </row>
    <row r="30" spans="1:9" ht="15.75" x14ac:dyDescent="0.25">
      <c r="A30" s="62"/>
      <c r="B30" s="7"/>
      <c r="C30" s="46"/>
      <c r="D30" s="47"/>
      <c r="E30" s="20"/>
      <c r="F30" s="20"/>
      <c r="G30" s="20"/>
      <c r="H30" s="5"/>
      <c r="I30" s="5"/>
    </row>
    <row r="31" spans="1:9" ht="15.75" x14ac:dyDescent="0.25">
      <c r="A31" s="7"/>
      <c r="B31" s="7"/>
      <c r="C31" s="7"/>
      <c r="D31" s="7"/>
      <c r="E31" s="7"/>
      <c r="F31" s="7"/>
      <c r="G31" s="7"/>
      <c r="H31" s="5"/>
      <c r="I31" s="5"/>
    </row>
    <row r="32" spans="1:9" ht="15.75" x14ac:dyDescent="0.25">
      <c r="A32" s="192" t="s">
        <v>21</v>
      </c>
      <c r="B32" s="193"/>
      <c r="C32" s="194"/>
      <c r="D32" s="40">
        <f>SUM(D26:D31)</f>
        <v>0.7</v>
      </c>
      <c r="E32" s="40">
        <f>SUM(E26:E31)</f>
        <v>0.4</v>
      </c>
      <c r="F32" s="40">
        <f>SUM(F26:F31)</f>
        <v>17.399999999999999</v>
      </c>
      <c r="G32" s="40">
        <f>SUM(G26:G31)</f>
        <v>69</v>
      </c>
      <c r="H32" s="5"/>
      <c r="I32" s="5"/>
    </row>
    <row r="33" spans="1:9" ht="15.75" x14ac:dyDescent="0.25">
      <c r="A33" s="5"/>
      <c r="B33" s="5"/>
      <c r="C33" s="5"/>
      <c r="D33" s="5"/>
      <c r="E33" s="5"/>
      <c r="F33" s="5"/>
      <c r="G33" s="5"/>
      <c r="H33" s="5"/>
      <c r="I33" s="5"/>
    </row>
    <row r="34" spans="1:9" ht="15.75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9" ht="15.75" x14ac:dyDescent="0.25">
      <c r="A35" s="5"/>
      <c r="B35" s="5"/>
      <c r="C35" s="5"/>
      <c r="D35" s="5" t="s">
        <v>19</v>
      </c>
      <c r="E35" s="5" t="s">
        <v>269</v>
      </c>
      <c r="F35" s="5"/>
      <c r="G35" s="5"/>
      <c r="H35" s="5"/>
      <c r="I35" s="5"/>
    </row>
    <row r="36" spans="1:9" ht="15.75" customHeight="1" x14ac:dyDescent="0.25">
      <c r="A36" s="195" t="s">
        <v>7</v>
      </c>
      <c r="B36" s="196" t="s">
        <v>8</v>
      </c>
      <c r="C36" s="196" t="s">
        <v>9</v>
      </c>
      <c r="D36" s="199" t="s">
        <v>10</v>
      </c>
      <c r="E36" s="199"/>
      <c r="F36" s="200"/>
      <c r="G36" s="191" t="s">
        <v>14</v>
      </c>
      <c r="H36" s="5"/>
      <c r="I36" s="5"/>
    </row>
    <row r="37" spans="1:9" ht="15.75" x14ac:dyDescent="0.25">
      <c r="A37" s="195"/>
      <c r="B37" s="197"/>
      <c r="C37" s="197"/>
      <c r="D37" s="44" t="s">
        <v>11</v>
      </c>
      <c r="E37" s="32" t="s">
        <v>12</v>
      </c>
      <c r="F37" s="8" t="s">
        <v>13</v>
      </c>
      <c r="G37" s="191"/>
      <c r="H37" s="5"/>
      <c r="I37" s="5"/>
    </row>
    <row r="38" spans="1:9" ht="31.5" x14ac:dyDescent="0.25">
      <c r="A38" s="79" t="s">
        <v>183</v>
      </c>
      <c r="B38" s="71" t="s">
        <v>184</v>
      </c>
      <c r="C38" s="76">
        <v>120</v>
      </c>
      <c r="D38" s="77">
        <v>13.38</v>
      </c>
      <c r="E38" s="77">
        <v>7.05</v>
      </c>
      <c r="F38" s="78">
        <v>28.86</v>
      </c>
      <c r="G38" s="77">
        <v>269.54000000000002</v>
      </c>
      <c r="H38" s="5"/>
      <c r="I38" s="5"/>
    </row>
    <row r="39" spans="1:9" ht="31.5" x14ac:dyDescent="0.25">
      <c r="A39" s="60" t="s">
        <v>101</v>
      </c>
      <c r="B39" s="71" t="s">
        <v>58</v>
      </c>
      <c r="C39" s="106">
        <v>20</v>
      </c>
      <c r="D39" s="80">
        <v>2.39</v>
      </c>
      <c r="E39" s="80">
        <v>4.9000000000000004</v>
      </c>
      <c r="F39" s="100">
        <v>5.2</v>
      </c>
      <c r="G39" s="80">
        <v>73.099999999999994</v>
      </c>
      <c r="H39" s="5"/>
      <c r="I39" s="5"/>
    </row>
    <row r="40" spans="1:9" ht="15.75" x14ac:dyDescent="0.25">
      <c r="A40" s="14" t="s">
        <v>92</v>
      </c>
      <c r="B40" s="7" t="s">
        <v>81</v>
      </c>
      <c r="C40" s="46">
        <v>150</v>
      </c>
      <c r="D40" s="20">
        <v>5.0999999999999996</v>
      </c>
      <c r="E40" s="20">
        <v>3.75</v>
      </c>
      <c r="F40" s="20">
        <v>13.35</v>
      </c>
      <c r="G40" s="20">
        <v>84</v>
      </c>
      <c r="H40" s="5"/>
      <c r="I40" s="5"/>
    </row>
    <row r="41" spans="1:9" ht="15.75" x14ac:dyDescent="0.25">
      <c r="A41" s="7"/>
      <c r="B41" s="7"/>
      <c r="C41" s="7"/>
      <c r="D41" s="7"/>
      <c r="E41" s="7"/>
      <c r="F41" s="7"/>
      <c r="G41" s="7"/>
      <c r="H41" s="5"/>
      <c r="I41" s="5"/>
    </row>
    <row r="42" spans="1:9" ht="15.75" x14ac:dyDescent="0.25">
      <c r="A42" s="192" t="s">
        <v>21</v>
      </c>
      <c r="B42" s="193"/>
      <c r="C42" s="194"/>
      <c r="D42" s="23">
        <f>SUM(D36:D41)</f>
        <v>20.87</v>
      </c>
      <c r="E42" s="23">
        <f>SUM(E36:E41)</f>
        <v>15.7</v>
      </c>
      <c r="F42" s="61">
        <f>SUM(F36:F41)</f>
        <v>47.410000000000004</v>
      </c>
      <c r="G42" s="61">
        <f>SUM(G36:G41)</f>
        <v>426.64</v>
      </c>
      <c r="H42" s="5"/>
      <c r="I42" s="5"/>
    </row>
    <row r="43" spans="1:9" ht="15.75" x14ac:dyDescent="0.25">
      <c r="A43" s="192" t="s">
        <v>20</v>
      </c>
      <c r="B43" s="193"/>
      <c r="C43" s="194"/>
      <c r="D43" s="31">
        <f>+D12+D24+D32+D42</f>
        <v>47.813000000000002</v>
      </c>
      <c r="E43" s="31">
        <f>+E12+E24+E32+E42</f>
        <v>49.370999999999995</v>
      </c>
      <c r="F43" s="31">
        <f>+F12+F24+F32+F42</f>
        <v>128.946</v>
      </c>
      <c r="G43" s="63">
        <f>+G12+G24+G32+G42</f>
        <v>1250.06</v>
      </c>
      <c r="H43" s="5"/>
      <c r="I43" s="5"/>
    </row>
    <row r="44" spans="1:9" ht="15.75" x14ac:dyDescent="0.25">
      <c r="A44" s="5"/>
      <c r="B44" s="5"/>
      <c r="C44" s="5"/>
      <c r="D44" s="5"/>
      <c r="E44" s="5"/>
      <c r="F44" s="5"/>
      <c r="G44" s="5"/>
      <c r="H44" s="5"/>
      <c r="I44" s="5"/>
    </row>
  </sheetData>
  <mergeCells count="28">
    <mergeCell ref="A24:C24"/>
    <mergeCell ref="A42:C42"/>
    <mergeCell ref="A43:C43"/>
    <mergeCell ref="A27:A28"/>
    <mergeCell ref="B27:B28"/>
    <mergeCell ref="G27:G28"/>
    <mergeCell ref="A32:C32"/>
    <mergeCell ref="A36:A37"/>
    <mergeCell ref="B36:B37"/>
    <mergeCell ref="G36:G37"/>
    <mergeCell ref="C27:C28"/>
    <mergeCell ref="D27:F27"/>
    <mergeCell ref="C36:C37"/>
    <mergeCell ref="D36:F36"/>
    <mergeCell ref="F1:G1"/>
    <mergeCell ref="F2:G2"/>
    <mergeCell ref="F4:G4"/>
    <mergeCell ref="A7:A8"/>
    <mergeCell ref="B7:B8"/>
    <mergeCell ref="G7:G8"/>
    <mergeCell ref="A12:C12"/>
    <mergeCell ref="A15:A16"/>
    <mergeCell ref="B15:B16"/>
    <mergeCell ref="G15:G16"/>
    <mergeCell ref="C7:C8"/>
    <mergeCell ref="D7:F7"/>
    <mergeCell ref="C15:C16"/>
    <mergeCell ref="D15:F15"/>
  </mergeCells>
  <pageMargins left="0.70866141732283472" right="0" top="0.35433070866141736" bottom="0.35433070866141736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-0.249977111117893"/>
  </sheetPr>
  <dimension ref="A1:I45"/>
  <sheetViews>
    <sheetView topLeftCell="B7" workbookViewId="0">
      <selection activeCell="N28" sqref="N28"/>
    </sheetView>
  </sheetViews>
  <sheetFormatPr defaultRowHeight="15" x14ac:dyDescent="0.25"/>
  <cols>
    <col min="1" max="1" width="24.42578125" customWidth="1"/>
    <col min="3" max="3" width="7.7109375" customWidth="1"/>
    <col min="4" max="4" width="12.42578125" customWidth="1"/>
    <col min="5" max="6" width="13.7109375" customWidth="1"/>
    <col min="7" max="7" width="9.5703125" bestFit="1" customWidth="1"/>
  </cols>
  <sheetData>
    <row r="1" spans="1:9" ht="15.75" x14ac:dyDescent="0.25">
      <c r="A1" s="5" t="s">
        <v>29</v>
      </c>
      <c r="B1" s="5"/>
      <c r="C1" s="5"/>
      <c r="D1" s="11">
        <v>7</v>
      </c>
      <c r="E1" s="5"/>
      <c r="F1" s="189" t="s">
        <v>22</v>
      </c>
      <c r="G1" s="189"/>
      <c r="H1" s="5"/>
      <c r="I1" s="5"/>
    </row>
    <row r="2" spans="1:9" ht="15.75" x14ac:dyDescent="0.25">
      <c r="A2" s="5" t="s">
        <v>25</v>
      </c>
      <c r="B2" s="5"/>
      <c r="C2" s="5"/>
      <c r="D2" s="5"/>
      <c r="E2" s="5"/>
      <c r="F2" s="190" t="s">
        <v>136</v>
      </c>
      <c r="G2" s="190"/>
      <c r="H2" s="5"/>
      <c r="I2" s="5"/>
    </row>
    <row r="3" spans="1:9" ht="15.75" x14ac:dyDescent="0.25">
      <c r="A3" s="5"/>
      <c r="B3" s="5"/>
      <c r="C3" s="5"/>
      <c r="D3" s="5"/>
      <c r="E3" s="5"/>
      <c r="F3" s="137"/>
      <c r="G3" s="138"/>
      <c r="H3" s="5"/>
      <c r="I3" s="5"/>
    </row>
    <row r="4" spans="1:9" ht="15.75" x14ac:dyDescent="0.25">
      <c r="A4" s="5"/>
      <c r="B4" s="5"/>
      <c r="C4" s="5"/>
      <c r="D4" s="5"/>
      <c r="E4" s="5"/>
      <c r="F4" s="190" t="s">
        <v>137</v>
      </c>
      <c r="G4" s="190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5</v>
      </c>
      <c r="E6" s="10" t="s">
        <v>15</v>
      </c>
      <c r="F6" s="5"/>
      <c r="G6" s="5"/>
      <c r="H6" s="5"/>
      <c r="I6" s="5"/>
    </row>
    <row r="7" spans="1:9" ht="15.75" customHeight="1" x14ac:dyDescent="0.25">
      <c r="A7" s="195" t="s">
        <v>7</v>
      </c>
      <c r="B7" s="196" t="s">
        <v>8</v>
      </c>
      <c r="C7" s="196" t="s">
        <v>9</v>
      </c>
      <c r="D7" s="199" t="s">
        <v>10</v>
      </c>
      <c r="E7" s="199"/>
      <c r="F7" s="200"/>
      <c r="G7" s="191" t="s">
        <v>14</v>
      </c>
      <c r="H7" s="5"/>
      <c r="I7" s="5"/>
    </row>
    <row r="8" spans="1:9" ht="15.75" x14ac:dyDescent="0.25">
      <c r="A8" s="195"/>
      <c r="B8" s="197"/>
      <c r="C8" s="197"/>
      <c r="D8" s="44" t="s">
        <v>11</v>
      </c>
      <c r="E8" s="32" t="s">
        <v>12</v>
      </c>
      <c r="F8" s="8" t="s">
        <v>13</v>
      </c>
      <c r="G8" s="191"/>
      <c r="H8" s="5"/>
      <c r="I8" s="5"/>
    </row>
    <row r="9" spans="1:9" ht="31.5" x14ac:dyDescent="0.25">
      <c r="A9" s="49" t="s">
        <v>206</v>
      </c>
      <c r="B9" s="93" t="s">
        <v>278</v>
      </c>
      <c r="C9" s="76">
        <v>100</v>
      </c>
      <c r="D9" s="77">
        <v>3.44</v>
      </c>
      <c r="E9" s="77">
        <v>3.1520000000000001</v>
      </c>
      <c r="F9" s="77">
        <v>19.736000000000001</v>
      </c>
      <c r="G9" s="77">
        <v>117.03</v>
      </c>
      <c r="H9" s="5"/>
      <c r="I9" s="5"/>
    </row>
    <row r="10" spans="1:9" ht="15.75" x14ac:dyDescent="0.25">
      <c r="A10" s="14" t="s">
        <v>71</v>
      </c>
      <c r="B10" s="7" t="s">
        <v>72</v>
      </c>
      <c r="C10" s="46">
        <v>6</v>
      </c>
      <c r="D10" s="20">
        <v>1.41</v>
      </c>
      <c r="E10" s="20">
        <v>2.82</v>
      </c>
      <c r="F10" s="20">
        <v>1.08</v>
      </c>
      <c r="G10" s="20">
        <v>35.130000000000003</v>
      </c>
      <c r="H10" s="5"/>
      <c r="I10" s="5"/>
    </row>
    <row r="11" spans="1:9" ht="15.75" x14ac:dyDescent="0.25">
      <c r="A11" s="7" t="s">
        <v>77</v>
      </c>
      <c r="B11" s="7"/>
      <c r="C11" s="45">
        <v>40</v>
      </c>
      <c r="D11" s="20">
        <v>10.8</v>
      </c>
      <c r="E11" s="20">
        <v>8.4</v>
      </c>
      <c r="F11" s="21">
        <v>0.64</v>
      </c>
      <c r="G11" s="20">
        <v>124.8</v>
      </c>
      <c r="H11" s="5"/>
      <c r="I11" s="5"/>
    </row>
    <row r="12" spans="1:9" ht="15.75" x14ac:dyDescent="0.25">
      <c r="A12" s="15" t="s">
        <v>63</v>
      </c>
      <c r="B12" s="7" t="s">
        <v>38</v>
      </c>
      <c r="C12" s="46">
        <v>150</v>
      </c>
      <c r="D12" s="20">
        <v>0</v>
      </c>
      <c r="E12" s="20">
        <v>0</v>
      </c>
      <c r="F12" s="20">
        <v>0</v>
      </c>
      <c r="G12" s="20">
        <v>0</v>
      </c>
      <c r="H12" s="5"/>
      <c r="I12" s="5"/>
    </row>
    <row r="13" spans="1:9" ht="15.75" x14ac:dyDescent="0.25">
      <c r="A13" s="7"/>
      <c r="B13" s="7"/>
      <c r="C13" s="7"/>
      <c r="D13" s="7"/>
      <c r="E13" s="7"/>
      <c r="F13" s="7"/>
      <c r="G13" s="7"/>
      <c r="H13" s="5"/>
      <c r="I13" s="5"/>
    </row>
    <row r="14" spans="1:9" ht="15.75" x14ac:dyDescent="0.25">
      <c r="A14" s="192" t="s">
        <v>21</v>
      </c>
      <c r="B14" s="193"/>
      <c r="C14" s="194"/>
      <c r="D14" s="23">
        <f>SUM(D7:D13)</f>
        <v>15.65</v>
      </c>
      <c r="E14" s="61">
        <f>SUM(E7:E13)</f>
        <v>14.372</v>
      </c>
      <c r="F14" s="61">
        <f>SUM(F7:F13)</f>
        <v>21.456000000000003</v>
      </c>
      <c r="G14" s="61">
        <f>SUM(G7:G13)</f>
        <v>276.95999999999998</v>
      </c>
      <c r="H14" s="5"/>
      <c r="I14" s="5"/>
    </row>
    <row r="15" spans="1:9" ht="15.75" x14ac:dyDescent="0.25">
      <c r="A15" s="5"/>
      <c r="B15" s="5"/>
      <c r="C15" s="5"/>
      <c r="D15" s="5"/>
      <c r="E15" s="101"/>
      <c r="F15" s="101"/>
      <c r="G15" s="102"/>
      <c r="H15" s="5"/>
      <c r="I15" s="5"/>
    </row>
    <row r="16" spans="1:9" ht="15.75" x14ac:dyDescent="0.25">
      <c r="A16" s="5"/>
      <c r="B16" s="5"/>
      <c r="C16" s="5"/>
      <c r="D16" s="5" t="s">
        <v>16</v>
      </c>
      <c r="E16" s="9" t="s">
        <v>293</v>
      </c>
      <c r="F16" s="5"/>
      <c r="G16" s="5"/>
      <c r="H16" s="5"/>
      <c r="I16" s="5"/>
    </row>
    <row r="17" spans="1:9" ht="15.75" customHeight="1" x14ac:dyDescent="0.25">
      <c r="A17" s="196" t="s">
        <v>7</v>
      </c>
      <c r="B17" s="196" t="s">
        <v>8</v>
      </c>
      <c r="C17" s="196" t="s">
        <v>9</v>
      </c>
      <c r="D17" s="199" t="s">
        <v>10</v>
      </c>
      <c r="E17" s="199"/>
      <c r="F17" s="200"/>
      <c r="G17" s="191" t="s">
        <v>14</v>
      </c>
      <c r="H17" s="5"/>
      <c r="I17" s="5"/>
    </row>
    <row r="18" spans="1:9" ht="15.75" x14ac:dyDescent="0.25">
      <c r="A18" s="197"/>
      <c r="B18" s="197"/>
      <c r="C18" s="197"/>
      <c r="D18" s="44" t="s">
        <v>11</v>
      </c>
      <c r="E18" s="32" t="s">
        <v>12</v>
      </c>
      <c r="F18" s="8" t="s">
        <v>13</v>
      </c>
      <c r="G18" s="191"/>
      <c r="H18" s="5"/>
      <c r="I18" s="5"/>
    </row>
    <row r="19" spans="1:9" ht="15.75" x14ac:dyDescent="0.25">
      <c r="A19" s="118" t="s">
        <v>80</v>
      </c>
      <c r="B19" s="107"/>
      <c r="C19" s="132" t="s">
        <v>84</v>
      </c>
      <c r="D19" s="122">
        <v>0</v>
      </c>
      <c r="E19" s="122">
        <v>0</v>
      </c>
      <c r="F19" s="122">
        <v>0</v>
      </c>
      <c r="G19" s="122">
        <v>0</v>
      </c>
      <c r="H19" s="5"/>
      <c r="I19" s="5"/>
    </row>
    <row r="20" spans="1:9" ht="15.75" x14ac:dyDescent="0.25">
      <c r="A20" s="147" t="s">
        <v>163</v>
      </c>
      <c r="B20" s="7"/>
      <c r="C20" s="32">
        <v>30</v>
      </c>
      <c r="D20" s="30">
        <v>3.68</v>
      </c>
      <c r="E20" s="30">
        <v>1.1200000000000001</v>
      </c>
      <c r="F20" s="30">
        <v>21.16</v>
      </c>
      <c r="G20" s="30">
        <v>127.44</v>
      </c>
      <c r="H20" s="5"/>
      <c r="I20" s="5"/>
    </row>
    <row r="21" spans="1:9" ht="31.5" x14ac:dyDescent="0.25">
      <c r="A21" s="110" t="s">
        <v>125</v>
      </c>
      <c r="B21" s="107" t="s">
        <v>42</v>
      </c>
      <c r="C21" s="124">
        <v>100</v>
      </c>
      <c r="D21" s="122">
        <v>0.94</v>
      </c>
      <c r="E21" s="122">
        <v>3.34</v>
      </c>
      <c r="F21" s="123">
        <v>6.91</v>
      </c>
      <c r="G21" s="122">
        <v>56.08</v>
      </c>
      <c r="H21" s="5"/>
      <c r="I21" s="5"/>
    </row>
    <row r="22" spans="1:9" ht="31.5" x14ac:dyDescent="0.25">
      <c r="A22" s="110" t="s">
        <v>118</v>
      </c>
      <c r="B22" s="71" t="s">
        <v>211</v>
      </c>
      <c r="C22" s="121">
        <v>50</v>
      </c>
      <c r="D22" s="122">
        <v>9.6663000000000014</v>
      </c>
      <c r="E22" s="122">
        <v>12.034000000000001</v>
      </c>
      <c r="F22" s="122">
        <v>6.0000000000000001E-3</v>
      </c>
      <c r="G22" s="122">
        <v>172.29</v>
      </c>
      <c r="H22" s="5"/>
      <c r="I22" s="5"/>
    </row>
    <row r="23" spans="1:9" ht="15.75" x14ac:dyDescent="0.25">
      <c r="A23" s="131" t="s">
        <v>83</v>
      </c>
      <c r="B23" s="107" t="s">
        <v>82</v>
      </c>
      <c r="C23" s="133">
        <v>100</v>
      </c>
      <c r="D23" s="129">
        <v>1.64</v>
      </c>
      <c r="E23" s="129">
        <v>0.11199999999999999</v>
      </c>
      <c r="F23" s="122">
        <v>14.916</v>
      </c>
      <c r="G23" s="122">
        <v>64.52</v>
      </c>
      <c r="H23" s="5"/>
      <c r="I23" s="5"/>
    </row>
    <row r="24" spans="1:9" ht="15.75" x14ac:dyDescent="0.25">
      <c r="A24" s="173" t="s">
        <v>209</v>
      </c>
      <c r="B24" s="71" t="s">
        <v>210</v>
      </c>
      <c r="C24" s="80">
        <v>50</v>
      </c>
      <c r="D24" s="129">
        <v>0.45</v>
      </c>
      <c r="E24" s="129">
        <v>0.1</v>
      </c>
      <c r="F24" s="129">
        <v>1.772</v>
      </c>
      <c r="G24" s="129">
        <v>7</v>
      </c>
      <c r="H24" s="5"/>
      <c r="I24" s="5"/>
    </row>
    <row r="25" spans="1:9" ht="15.75" x14ac:dyDescent="0.25">
      <c r="A25" s="7" t="s">
        <v>213</v>
      </c>
      <c r="B25" s="7" t="s">
        <v>172</v>
      </c>
      <c r="C25" s="48">
        <v>20</v>
      </c>
      <c r="D25" s="30">
        <v>0.26</v>
      </c>
      <c r="E25" s="30">
        <v>0.1</v>
      </c>
      <c r="F25" s="30">
        <v>1.32</v>
      </c>
      <c r="G25" s="30">
        <v>5.8</v>
      </c>
      <c r="H25" s="5"/>
      <c r="I25" s="5"/>
    </row>
    <row r="26" spans="1:9" ht="15.75" x14ac:dyDescent="0.25">
      <c r="A26" s="203" t="s">
        <v>21</v>
      </c>
      <c r="B26" s="203"/>
      <c r="C26" s="203"/>
      <c r="D26" s="23">
        <f>SUM(D20:D25)</f>
        <v>16.636300000000002</v>
      </c>
      <c r="E26" s="61">
        <f>SUM(E20:E25)</f>
        <v>16.806000000000001</v>
      </c>
      <c r="F26" s="23">
        <f>SUM(F20:F25)</f>
        <v>46.084000000000003</v>
      </c>
      <c r="G26" s="23">
        <f>SUM(G20:G25)</f>
        <v>433.12999999999994</v>
      </c>
      <c r="H26" s="5"/>
      <c r="I26" s="5"/>
    </row>
    <row r="27" spans="1:9" ht="15.75" x14ac:dyDescent="0.25">
      <c r="A27" s="5"/>
      <c r="B27" s="5"/>
      <c r="C27" s="5"/>
      <c r="D27" s="5"/>
      <c r="E27" s="101"/>
      <c r="F27" s="5"/>
      <c r="G27" s="5"/>
      <c r="H27" s="5"/>
      <c r="I27" s="5"/>
    </row>
    <row r="28" spans="1:9" ht="15.75" x14ac:dyDescent="0.25">
      <c r="A28" s="5"/>
      <c r="B28" s="5"/>
      <c r="C28" s="5"/>
      <c r="D28" s="5" t="s">
        <v>17</v>
      </c>
      <c r="E28" s="5" t="s">
        <v>270</v>
      </c>
      <c r="F28" s="5"/>
      <c r="G28" s="5"/>
      <c r="H28" s="5"/>
      <c r="I28" s="5"/>
    </row>
    <row r="29" spans="1:9" ht="15.75" customHeight="1" x14ac:dyDescent="0.25">
      <c r="A29" s="196" t="s">
        <v>7</v>
      </c>
      <c r="B29" s="196" t="s">
        <v>8</v>
      </c>
      <c r="C29" s="196" t="s">
        <v>9</v>
      </c>
      <c r="D29" s="199" t="s">
        <v>10</v>
      </c>
      <c r="E29" s="199"/>
      <c r="F29" s="200"/>
      <c r="G29" s="191" t="s">
        <v>14</v>
      </c>
      <c r="H29" s="5"/>
      <c r="I29" s="5"/>
    </row>
    <row r="30" spans="1:9" ht="15.75" x14ac:dyDescent="0.25">
      <c r="A30" s="197"/>
      <c r="B30" s="197"/>
      <c r="C30" s="197"/>
      <c r="D30" s="44" t="s">
        <v>11</v>
      </c>
      <c r="E30" s="32" t="s">
        <v>12</v>
      </c>
      <c r="F30" s="8" t="s">
        <v>13</v>
      </c>
      <c r="G30" s="191"/>
      <c r="H30" s="5"/>
      <c r="I30" s="5"/>
    </row>
    <row r="31" spans="1:9" ht="15.75" x14ac:dyDescent="0.25">
      <c r="A31" s="145" t="s">
        <v>170</v>
      </c>
      <c r="B31" s="7"/>
      <c r="C31" s="90">
        <v>200</v>
      </c>
      <c r="D31" s="91">
        <v>2.4</v>
      </c>
      <c r="E31" s="91">
        <v>0.06</v>
      </c>
      <c r="F31" s="91">
        <v>46.2</v>
      </c>
      <c r="G31" s="91">
        <v>194</v>
      </c>
      <c r="H31" s="5"/>
      <c r="I31" s="5"/>
    </row>
    <row r="32" spans="1:9" ht="15.75" x14ac:dyDescent="0.25">
      <c r="A32" s="7"/>
      <c r="B32" s="7"/>
      <c r="C32" s="7"/>
      <c r="D32" s="7"/>
      <c r="E32" s="7"/>
      <c r="F32" s="7"/>
      <c r="G32" s="7"/>
      <c r="H32" s="5"/>
      <c r="I32" s="5"/>
    </row>
    <row r="33" spans="1:9" ht="15.75" x14ac:dyDescent="0.25">
      <c r="A33" s="192" t="s">
        <v>21</v>
      </c>
      <c r="B33" s="193"/>
      <c r="C33" s="194"/>
      <c r="D33" s="40">
        <f>SUM(D28:D32)</f>
        <v>2.4</v>
      </c>
      <c r="E33" s="40">
        <f>SUM(E28:E32)</f>
        <v>0.06</v>
      </c>
      <c r="F33" s="40">
        <f>SUM(F28:F32)</f>
        <v>46.2</v>
      </c>
      <c r="G33" s="40">
        <f>SUM(G28:G32)</f>
        <v>194</v>
      </c>
      <c r="H33" s="5"/>
      <c r="I33" s="5"/>
    </row>
    <row r="34" spans="1:9" ht="15.75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9" ht="15.75" x14ac:dyDescent="0.25">
      <c r="A35" s="5"/>
      <c r="B35" s="5"/>
      <c r="C35" s="5"/>
      <c r="D35" s="5"/>
      <c r="E35" s="5"/>
      <c r="F35" s="5"/>
      <c r="G35" s="5"/>
      <c r="H35" s="5"/>
      <c r="I35" s="5"/>
    </row>
    <row r="36" spans="1:9" ht="15.75" x14ac:dyDescent="0.25">
      <c r="A36" s="5"/>
      <c r="B36" s="5"/>
      <c r="C36" s="5"/>
      <c r="D36" s="5" t="s">
        <v>19</v>
      </c>
      <c r="E36" s="5" t="s">
        <v>269</v>
      </c>
      <c r="F36" s="5"/>
      <c r="G36" s="5"/>
      <c r="H36" s="5"/>
      <c r="I36" s="5"/>
    </row>
    <row r="37" spans="1:9" ht="15.75" customHeight="1" x14ac:dyDescent="0.25">
      <c r="A37" s="195" t="s">
        <v>7</v>
      </c>
      <c r="B37" s="196" t="s">
        <v>8</v>
      </c>
      <c r="C37" s="196" t="s">
        <v>9</v>
      </c>
      <c r="D37" s="199" t="s">
        <v>10</v>
      </c>
      <c r="E37" s="199"/>
      <c r="F37" s="200"/>
      <c r="G37" s="191" t="s">
        <v>14</v>
      </c>
      <c r="H37" s="5"/>
      <c r="I37" s="5"/>
    </row>
    <row r="38" spans="1:9" ht="15.75" x14ac:dyDescent="0.25">
      <c r="A38" s="195"/>
      <c r="B38" s="197"/>
      <c r="C38" s="197"/>
      <c r="D38" s="44" t="s">
        <v>11</v>
      </c>
      <c r="E38" s="32" t="s">
        <v>12</v>
      </c>
      <c r="F38" s="8" t="s">
        <v>13</v>
      </c>
      <c r="G38" s="191"/>
      <c r="H38" s="5"/>
      <c r="I38" s="5"/>
    </row>
    <row r="39" spans="1:9" ht="15.75" x14ac:dyDescent="0.25">
      <c r="A39" s="37" t="s">
        <v>127</v>
      </c>
      <c r="B39" s="7" t="s">
        <v>85</v>
      </c>
      <c r="C39" s="46">
        <v>80</v>
      </c>
      <c r="D39" s="35">
        <v>7.46</v>
      </c>
      <c r="E39" s="35">
        <v>8.64</v>
      </c>
      <c r="F39" s="35">
        <v>1.98</v>
      </c>
      <c r="G39" s="35">
        <v>115.74</v>
      </c>
      <c r="H39" s="5"/>
      <c r="I39" s="5"/>
    </row>
    <row r="40" spans="1:9" ht="15.75" x14ac:dyDescent="0.25">
      <c r="A40" s="14" t="s">
        <v>34</v>
      </c>
      <c r="B40" s="7" t="s">
        <v>190</v>
      </c>
      <c r="C40" s="32"/>
      <c r="D40" s="30">
        <v>1.24</v>
      </c>
      <c r="E40" s="30">
        <v>5.9619999999999997</v>
      </c>
      <c r="F40" s="30">
        <v>12.250999999999999</v>
      </c>
      <c r="G40" s="30">
        <v>138.245</v>
      </c>
      <c r="H40" s="5"/>
      <c r="I40" s="5"/>
    </row>
    <row r="41" spans="1:9" ht="15.75" x14ac:dyDescent="0.25">
      <c r="A41" s="64" t="s">
        <v>207</v>
      </c>
      <c r="B41" s="105" t="s">
        <v>208</v>
      </c>
      <c r="C41" s="76">
        <v>20</v>
      </c>
      <c r="D41" s="77">
        <v>0.98</v>
      </c>
      <c r="E41" s="77">
        <v>0.04</v>
      </c>
      <c r="F41" s="77">
        <v>3.16</v>
      </c>
      <c r="G41" s="77">
        <v>12.8</v>
      </c>
      <c r="H41" s="5"/>
      <c r="I41" s="5"/>
    </row>
    <row r="42" spans="1:9" ht="15.75" x14ac:dyDescent="0.25">
      <c r="A42" s="15" t="s">
        <v>67</v>
      </c>
      <c r="B42" s="7" t="s">
        <v>37</v>
      </c>
      <c r="C42" s="46">
        <v>200</v>
      </c>
      <c r="D42" s="20">
        <v>0</v>
      </c>
      <c r="E42" s="20">
        <v>0</v>
      </c>
      <c r="F42" s="20">
        <v>0</v>
      </c>
      <c r="G42" s="20">
        <v>0</v>
      </c>
      <c r="H42" s="5"/>
      <c r="I42" s="5"/>
    </row>
    <row r="43" spans="1:9" ht="15.75" x14ac:dyDescent="0.25">
      <c r="A43" s="192" t="s">
        <v>21</v>
      </c>
      <c r="B43" s="193"/>
      <c r="C43" s="194"/>
      <c r="D43" s="23">
        <f>SUM(D37:D42)</f>
        <v>9.68</v>
      </c>
      <c r="E43" s="61">
        <f>SUM(E37:E42)</f>
        <v>14.641999999999999</v>
      </c>
      <c r="F43" s="61">
        <f>SUM(F37:F42)</f>
        <v>17.390999999999998</v>
      </c>
      <c r="G43" s="61">
        <f>SUM(G37:G42)</f>
        <v>266.78500000000003</v>
      </c>
      <c r="H43" s="5"/>
      <c r="I43" s="5"/>
    </row>
    <row r="44" spans="1:9" ht="15.75" x14ac:dyDescent="0.25">
      <c r="A44" s="192" t="s">
        <v>20</v>
      </c>
      <c r="B44" s="193"/>
      <c r="C44" s="194"/>
      <c r="D44" s="31">
        <f>+D14+D26+D33+D43</f>
        <v>44.366300000000003</v>
      </c>
      <c r="E44" s="63">
        <f>+E14+E26+E33+E43</f>
        <v>45.879999999999995</v>
      </c>
      <c r="F44" s="63">
        <f>+F14+F26+F33+F43</f>
        <v>131.131</v>
      </c>
      <c r="G44" s="103">
        <f>+G14+G26+G33+G43</f>
        <v>1170.875</v>
      </c>
      <c r="H44" s="5"/>
      <c r="I44" s="5"/>
    </row>
    <row r="45" spans="1:9" ht="15.75" x14ac:dyDescent="0.25">
      <c r="A45" s="5"/>
      <c r="B45" s="5"/>
      <c r="C45" s="5"/>
      <c r="D45" s="5"/>
      <c r="E45" s="5"/>
      <c r="F45" s="5"/>
      <c r="G45" s="5"/>
      <c r="H45" s="5"/>
      <c r="I45" s="5"/>
    </row>
  </sheetData>
  <mergeCells count="28">
    <mergeCell ref="A43:C43"/>
    <mergeCell ref="A44:C44"/>
    <mergeCell ref="A29:A30"/>
    <mergeCell ref="B29:B30"/>
    <mergeCell ref="C7:C8"/>
    <mergeCell ref="G29:G30"/>
    <mergeCell ref="A33:C33"/>
    <mergeCell ref="A37:A38"/>
    <mergeCell ref="B37:B38"/>
    <mergeCell ref="G37:G38"/>
    <mergeCell ref="C29:C30"/>
    <mergeCell ref="D29:F29"/>
    <mergeCell ref="D7:F7"/>
    <mergeCell ref="C37:C38"/>
    <mergeCell ref="D37:F37"/>
    <mergeCell ref="A26:C26"/>
    <mergeCell ref="F1:G1"/>
    <mergeCell ref="F2:G2"/>
    <mergeCell ref="F4:G4"/>
    <mergeCell ref="A7:A8"/>
    <mergeCell ref="B7:B8"/>
    <mergeCell ref="G7:G8"/>
    <mergeCell ref="A14:C14"/>
    <mergeCell ref="A17:A18"/>
    <mergeCell ref="B17:B18"/>
    <mergeCell ref="G17:G18"/>
    <mergeCell ref="C17:C18"/>
    <mergeCell ref="D17:F17"/>
  </mergeCells>
  <pageMargins left="0.70866141732283472" right="0" top="0.35433070866141736" bottom="0.35433070866141736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-0.249977111117893"/>
  </sheetPr>
  <dimension ref="A1:L46"/>
  <sheetViews>
    <sheetView topLeftCell="A20" workbookViewId="0">
      <selection activeCell="J31" sqref="J31"/>
    </sheetView>
  </sheetViews>
  <sheetFormatPr defaultRowHeight="15" x14ac:dyDescent="0.25"/>
  <cols>
    <col min="1" max="1" width="27.5703125" customWidth="1"/>
    <col min="3" max="3" width="7.7109375" customWidth="1"/>
    <col min="4" max="4" width="10.85546875" customWidth="1"/>
    <col min="5" max="5" width="11.7109375" customWidth="1"/>
    <col min="6" max="6" width="13.7109375" customWidth="1"/>
    <col min="7" max="7" width="9.5703125" bestFit="1" customWidth="1"/>
  </cols>
  <sheetData>
    <row r="1" spans="1:8" ht="15.75" x14ac:dyDescent="0.25">
      <c r="A1" s="5" t="s">
        <v>29</v>
      </c>
      <c r="B1" s="5"/>
      <c r="C1" s="5"/>
      <c r="D1" s="11">
        <v>8</v>
      </c>
      <c r="E1" s="5"/>
      <c r="F1" s="189" t="s">
        <v>22</v>
      </c>
      <c r="G1" s="189"/>
      <c r="H1" s="5"/>
    </row>
    <row r="2" spans="1:8" ht="15.75" x14ac:dyDescent="0.25">
      <c r="A2" s="5" t="s">
        <v>30</v>
      </c>
      <c r="B2" s="5"/>
      <c r="C2" s="5"/>
      <c r="D2" s="5"/>
      <c r="E2" s="5"/>
      <c r="F2" s="190" t="s">
        <v>136</v>
      </c>
      <c r="G2" s="190"/>
      <c r="H2" s="5"/>
    </row>
    <row r="3" spans="1:8" ht="15.75" x14ac:dyDescent="0.25">
      <c r="A3" s="5"/>
      <c r="B3" s="5"/>
      <c r="C3" s="5"/>
      <c r="D3" s="5"/>
      <c r="E3" s="5"/>
      <c r="F3" s="137"/>
      <c r="G3" s="138"/>
      <c r="H3" s="5"/>
    </row>
    <row r="4" spans="1:8" ht="15.75" x14ac:dyDescent="0.25">
      <c r="A4" s="5"/>
      <c r="B4" s="5"/>
      <c r="C4" s="5"/>
      <c r="D4" s="5"/>
      <c r="E4" s="5"/>
      <c r="F4" s="190" t="s">
        <v>137</v>
      </c>
      <c r="G4" s="190"/>
      <c r="H4" s="5"/>
    </row>
    <row r="5" spans="1:8" ht="15.75" x14ac:dyDescent="0.25">
      <c r="A5" s="5"/>
      <c r="B5" s="5"/>
      <c r="C5" s="5"/>
      <c r="D5" s="5"/>
      <c r="E5" s="5"/>
      <c r="F5" s="5"/>
      <c r="G5" s="5"/>
      <c r="H5" s="5"/>
    </row>
    <row r="6" spans="1:8" ht="15.75" x14ac:dyDescent="0.25">
      <c r="A6" s="5"/>
      <c r="B6" s="5"/>
      <c r="C6" s="5"/>
      <c r="D6" s="5" t="s">
        <v>5</v>
      </c>
      <c r="E6" s="10" t="s">
        <v>15</v>
      </c>
      <c r="F6" s="5"/>
      <c r="G6" s="5"/>
      <c r="H6" s="5"/>
    </row>
    <row r="7" spans="1:8" ht="15.75" customHeight="1" x14ac:dyDescent="0.25">
      <c r="A7" s="195" t="s">
        <v>7</v>
      </c>
      <c r="B7" s="196" t="s">
        <v>8</v>
      </c>
      <c r="C7" s="196" t="s">
        <v>9</v>
      </c>
      <c r="D7" s="199" t="s">
        <v>10</v>
      </c>
      <c r="E7" s="199"/>
      <c r="F7" s="200"/>
      <c r="G7" s="191" t="s">
        <v>14</v>
      </c>
      <c r="H7" s="5"/>
    </row>
    <row r="8" spans="1:8" ht="15.75" x14ac:dyDescent="0.25">
      <c r="A8" s="195"/>
      <c r="B8" s="197"/>
      <c r="C8" s="197"/>
      <c r="D8" s="44" t="s">
        <v>11</v>
      </c>
      <c r="E8" s="32" t="s">
        <v>12</v>
      </c>
      <c r="F8" s="8" t="s">
        <v>13</v>
      </c>
      <c r="G8" s="191"/>
      <c r="H8" s="5"/>
    </row>
    <row r="9" spans="1:8" ht="31.5" x14ac:dyDescent="0.25">
      <c r="A9" s="110" t="s">
        <v>126</v>
      </c>
      <c r="B9" s="107" t="s">
        <v>85</v>
      </c>
      <c r="C9" s="124">
        <v>100</v>
      </c>
      <c r="D9" s="119">
        <v>7.65</v>
      </c>
      <c r="E9" s="119">
        <v>3.83</v>
      </c>
      <c r="F9" s="120">
        <v>7.04</v>
      </c>
      <c r="G9" s="119">
        <v>63.33</v>
      </c>
      <c r="H9" s="5"/>
    </row>
    <row r="10" spans="1:8" ht="15.75" x14ac:dyDescent="0.25">
      <c r="A10" s="156" t="s">
        <v>260</v>
      </c>
      <c r="B10" s="157"/>
      <c r="C10" s="157">
        <v>50</v>
      </c>
      <c r="D10" s="169">
        <v>8.8000000000000007</v>
      </c>
      <c r="E10" s="170">
        <v>3.3849999999999998</v>
      </c>
      <c r="F10" s="47">
        <v>21.2</v>
      </c>
      <c r="G10" s="172">
        <v>244</v>
      </c>
      <c r="H10" s="5"/>
    </row>
    <row r="11" spans="1:8" ht="15.75" x14ac:dyDescent="0.25">
      <c r="A11" s="15" t="s">
        <v>67</v>
      </c>
      <c r="B11" s="7" t="s">
        <v>37</v>
      </c>
      <c r="C11" s="46">
        <v>150</v>
      </c>
      <c r="D11" s="20">
        <v>0</v>
      </c>
      <c r="E11" s="20">
        <v>0</v>
      </c>
      <c r="F11" s="20">
        <v>0</v>
      </c>
      <c r="G11" s="20">
        <v>0</v>
      </c>
      <c r="H11" s="5"/>
    </row>
    <row r="12" spans="1:8" ht="15.75" x14ac:dyDescent="0.25">
      <c r="A12" s="27"/>
      <c r="B12" s="7"/>
      <c r="C12" s="32"/>
      <c r="D12" s="7"/>
      <c r="E12" s="7"/>
      <c r="F12" s="7"/>
      <c r="G12" s="7"/>
      <c r="H12" s="5"/>
    </row>
    <row r="13" spans="1:8" ht="15.75" x14ac:dyDescent="0.25">
      <c r="A13" s="7"/>
      <c r="B13" s="7"/>
      <c r="C13" s="7"/>
      <c r="D13" s="7"/>
      <c r="E13" s="7"/>
      <c r="F13" s="7"/>
      <c r="G13" s="7"/>
      <c r="H13" s="5"/>
    </row>
    <row r="14" spans="1:8" ht="15.75" x14ac:dyDescent="0.25">
      <c r="A14" s="192" t="s">
        <v>21</v>
      </c>
      <c r="B14" s="193"/>
      <c r="C14" s="194"/>
      <c r="D14" s="23">
        <f>SUM(D7:D13)</f>
        <v>16.450000000000003</v>
      </c>
      <c r="E14" s="23">
        <f>SUM(E7:E13)</f>
        <v>7.2149999999999999</v>
      </c>
      <c r="F14" s="23">
        <f>SUM(F7:F13)</f>
        <v>28.24</v>
      </c>
      <c r="G14" s="23">
        <f>SUM(G7:G13)</f>
        <v>307.33</v>
      </c>
      <c r="H14" s="5"/>
    </row>
    <row r="15" spans="1:8" ht="15.75" x14ac:dyDescent="0.25">
      <c r="A15" s="5"/>
      <c r="B15" s="5"/>
      <c r="C15" s="5"/>
      <c r="D15" s="5"/>
      <c r="E15" s="5"/>
      <c r="F15" s="5"/>
      <c r="G15" s="5"/>
      <c r="H15" s="5"/>
    </row>
    <row r="16" spans="1:8" ht="15.75" x14ac:dyDescent="0.25">
      <c r="A16" s="5"/>
      <c r="B16" s="5"/>
      <c r="C16" s="5"/>
      <c r="D16" s="5" t="s">
        <v>16</v>
      </c>
      <c r="E16" s="9" t="s">
        <v>293</v>
      </c>
      <c r="F16" s="5"/>
      <c r="G16" s="5"/>
      <c r="H16" s="5"/>
    </row>
    <row r="17" spans="1:12" ht="15.75" customHeight="1" x14ac:dyDescent="0.25">
      <c r="A17" s="196" t="s">
        <v>7</v>
      </c>
      <c r="B17" s="196" t="s">
        <v>8</v>
      </c>
      <c r="C17" s="196" t="s">
        <v>9</v>
      </c>
      <c r="D17" s="199" t="s">
        <v>10</v>
      </c>
      <c r="E17" s="199"/>
      <c r="F17" s="200"/>
      <c r="G17" s="191" t="s">
        <v>14</v>
      </c>
      <c r="H17" s="5"/>
    </row>
    <row r="18" spans="1:12" ht="15.75" x14ac:dyDescent="0.25">
      <c r="A18" s="197"/>
      <c r="B18" s="197"/>
      <c r="C18" s="197"/>
      <c r="D18" s="44" t="s">
        <v>11</v>
      </c>
      <c r="E18" s="32" t="s">
        <v>12</v>
      </c>
      <c r="F18" s="8" t="s">
        <v>13</v>
      </c>
      <c r="G18" s="191"/>
      <c r="H18" s="5"/>
    </row>
    <row r="19" spans="1:12" ht="15.75" x14ac:dyDescent="0.25">
      <c r="A19" s="28" t="s">
        <v>23</v>
      </c>
      <c r="B19" s="7" t="s">
        <v>36</v>
      </c>
      <c r="C19" s="46">
        <v>150</v>
      </c>
      <c r="D19" s="20">
        <v>4.2000000000000003E-2</v>
      </c>
      <c r="E19" s="20">
        <v>2.4E-2</v>
      </c>
      <c r="F19" s="20">
        <v>0.55200000000000005</v>
      </c>
      <c r="G19" s="20">
        <v>1.86</v>
      </c>
      <c r="H19" s="5"/>
    </row>
    <row r="20" spans="1:12" ht="15.75" x14ac:dyDescent="0.25">
      <c r="A20" s="147" t="s">
        <v>163</v>
      </c>
      <c r="B20" s="148"/>
      <c r="C20" s="56">
        <v>30</v>
      </c>
      <c r="D20" s="159">
        <v>1.8</v>
      </c>
      <c r="E20" s="159">
        <v>0.33</v>
      </c>
      <c r="F20" s="160">
        <v>8.56</v>
      </c>
      <c r="G20" s="160">
        <v>65.7</v>
      </c>
      <c r="H20" s="5"/>
    </row>
    <row r="21" spans="1:12" ht="38.25" customHeight="1" x14ac:dyDescent="0.25">
      <c r="A21" s="110" t="s">
        <v>173</v>
      </c>
      <c r="B21" s="83" t="s">
        <v>239</v>
      </c>
      <c r="C21" s="76">
        <v>100</v>
      </c>
      <c r="D21" s="77">
        <v>2.78</v>
      </c>
      <c r="E21" s="77">
        <v>3.7</v>
      </c>
      <c r="F21" s="77">
        <v>8.09</v>
      </c>
      <c r="G21" s="77">
        <v>84.4</v>
      </c>
      <c r="H21" s="67"/>
      <c r="I21" s="67"/>
      <c r="J21" s="67"/>
      <c r="K21" s="67"/>
      <c r="L21" s="67"/>
    </row>
    <row r="22" spans="1:12" ht="31.5" x14ac:dyDescent="0.25">
      <c r="A22" s="64" t="s">
        <v>144</v>
      </c>
      <c r="B22" s="71" t="s">
        <v>143</v>
      </c>
      <c r="C22" s="72">
        <v>90</v>
      </c>
      <c r="D22" s="73">
        <v>17.268999999999998</v>
      </c>
      <c r="E22" s="73">
        <v>7.1660000000000004</v>
      </c>
      <c r="F22" s="73">
        <v>3.5419999999999998</v>
      </c>
      <c r="G22" s="73">
        <v>152.54</v>
      </c>
      <c r="H22" s="5"/>
    </row>
    <row r="23" spans="1:12" ht="15.75" x14ac:dyDescent="0.25">
      <c r="A23" s="49" t="s">
        <v>255</v>
      </c>
      <c r="B23" s="57" t="s">
        <v>256</v>
      </c>
      <c r="C23" s="165">
        <v>70</v>
      </c>
      <c r="D23" s="144">
        <v>2.3519999999999999</v>
      </c>
      <c r="E23" s="144">
        <v>9.6000000000000002E-2</v>
      </c>
      <c r="F23" s="144">
        <v>18.36</v>
      </c>
      <c r="G23" s="144">
        <v>85.44</v>
      </c>
      <c r="H23" s="5"/>
    </row>
    <row r="24" spans="1:12" ht="15.75" x14ac:dyDescent="0.25">
      <c r="A24" s="15" t="s">
        <v>279</v>
      </c>
      <c r="B24" s="7" t="s">
        <v>202</v>
      </c>
      <c r="C24" s="45">
        <v>50</v>
      </c>
      <c r="D24" s="34">
        <v>0.55000000000000004</v>
      </c>
      <c r="E24" s="20">
        <v>0.08</v>
      </c>
      <c r="F24" s="21">
        <v>1.88</v>
      </c>
      <c r="G24" s="20">
        <v>8.25</v>
      </c>
      <c r="H24" s="5"/>
    </row>
    <row r="25" spans="1:12" ht="15.75" x14ac:dyDescent="0.25">
      <c r="A25" s="7"/>
      <c r="B25" s="7"/>
      <c r="C25" s="7"/>
      <c r="D25" s="23"/>
      <c r="E25" s="7"/>
      <c r="F25" s="7"/>
      <c r="G25" s="7"/>
      <c r="H25" s="5"/>
    </row>
    <row r="26" spans="1:12" ht="15.75" x14ac:dyDescent="0.25">
      <c r="A26" s="203" t="s">
        <v>21</v>
      </c>
      <c r="B26" s="203"/>
      <c r="C26" s="203"/>
      <c r="D26" s="104">
        <f>SUM(D19:D25)</f>
        <v>24.792999999999999</v>
      </c>
      <c r="E26" s="61">
        <f t="shared" ref="E26:F26" si="0">SUM(E19:E25)</f>
        <v>11.396000000000001</v>
      </c>
      <c r="F26" s="23">
        <f t="shared" si="0"/>
        <v>40.984000000000002</v>
      </c>
      <c r="G26" s="23">
        <f>SUM(G19:G25)</f>
        <v>398.19</v>
      </c>
      <c r="H26" s="5"/>
    </row>
    <row r="27" spans="1:12" ht="15.75" x14ac:dyDescent="0.25">
      <c r="A27" s="5"/>
      <c r="B27" s="5"/>
      <c r="C27" s="5"/>
      <c r="D27" s="5"/>
      <c r="E27" s="5"/>
      <c r="F27" s="5"/>
      <c r="G27" s="5"/>
      <c r="H27" s="5"/>
    </row>
    <row r="28" spans="1:12" ht="15.75" x14ac:dyDescent="0.25">
      <c r="A28" s="5"/>
      <c r="B28" s="5"/>
      <c r="C28" s="5"/>
      <c r="D28" s="5" t="s">
        <v>17</v>
      </c>
      <c r="E28" s="5" t="s">
        <v>270</v>
      </c>
      <c r="F28" s="5"/>
      <c r="G28" s="5"/>
      <c r="H28" s="5"/>
    </row>
    <row r="29" spans="1:12" ht="15.75" customHeight="1" x14ac:dyDescent="0.25">
      <c r="A29" s="196" t="s">
        <v>7</v>
      </c>
      <c r="B29" s="196" t="s">
        <v>8</v>
      </c>
      <c r="C29" s="196" t="s">
        <v>9</v>
      </c>
      <c r="D29" s="199" t="s">
        <v>10</v>
      </c>
      <c r="E29" s="199"/>
      <c r="F29" s="200"/>
      <c r="G29" s="191" t="s">
        <v>14</v>
      </c>
      <c r="H29" s="5"/>
    </row>
    <row r="30" spans="1:12" ht="15.75" x14ac:dyDescent="0.25">
      <c r="A30" s="197"/>
      <c r="B30" s="197"/>
      <c r="C30" s="197"/>
      <c r="D30" s="44" t="s">
        <v>11</v>
      </c>
      <c r="E30" s="32" t="s">
        <v>12</v>
      </c>
      <c r="F30" s="8" t="s">
        <v>13</v>
      </c>
      <c r="G30" s="191"/>
      <c r="H30" s="5"/>
    </row>
    <row r="31" spans="1:12" ht="15.75" x14ac:dyDescent="0.25">
      <c r="A31" s="154" t="s">
        <v>170</v>
      </c>
      <c r="B31" s="7"/>
      <c r="C31" s="90">
        <v>200</v>
      </c>
      <c r="D31" s="91">
        <v>2.4</v>
      </c>
      <c r="E31" s="91">
        <v>0.06</v>
      </c>
      <c r="F31" s="91">
        <v>46.2</v>
      </c>
      <c r="G31" s="91">
        <v>194</v>
      </c>
      <c r="H31" s="5"/>
    </row>
    <row r="32" spans="1:12" ht="15.75" x14ac:dyDescent="0.25">
      <c r="A32" s="7"/>
      <c r="B32" s="7"/>
      <c r="C32" s="7"/>
      <c r="D32" s="7"/>
      <c r="E32" s="7"/>
      <c r="F32" s="7"/>
      <c r="G32" s="7"/>
      <c r="H32" s="5"/>
    </row>
    <row r="33" spans="1:8" ht="15.75" x14ac:dyDescent="0.25">
      <c r="A33" s="192" t="s">
        <v>21</v>
      </c>
      <c r="B33" s="193"/>
      <c r="C33" s="194"/>
      <c r="D33" s="40">
        <f>SUM(D28:D32)</f>
        <v>2.4</v>
      </c>
      <c r="E33" s="40">
        <f>SUM(E28:E32)</f>
        <v>0.06</v>
      </c>
      <c r="F33" s="40">
        <f>SUM(F28:F32)</f>
        <v>46.2</v>
      </c>
      <c r="G33" s="40">
        <f>SUM(G28:G32)</f>
        <v>194</v>
      </c>
      <c r="H33" s="5"/>
    </row>
    <row r="34" spans="1:8" ht="15.75" x14ac:dyDescent="0.25">
      <c r="A34" s="5"/>
      <c r="B34" s="5"/>
      <c r="C34" s="5"/>
      <c r="D34" s="5"/>
      <c r="E34" s="5"/>
      <c r="F34" s="5"/>
      <c r="G34" s="5"/>
      <c r="H34" s="5"/>
    </row>
    <row r="35" spans="1:8" ht="15.75" x14ac:dyDescent="0.25">
      <c r="A35" s="5"/>
      <c r="B35" s="5"/>
      <c r="C35" s="5"/>
      <c r="D35" s="5"/>
      <c r="E35" s="5"/>
      <c r="F35" s="5"/>
      <c r="G35" s="5"/>
      <c r="H35" s="5"/>
    </row>
    <row r="36" spans="1:8" ht="15.75" x14ac:dyDescent="0.25">
      <c r="A36" s="5"/>
      <c r="B36" s="5"/>
      <c r="C36" s="5"/>
      <c r="D36" s="5" t="s">
        <v>19</v>
      </c>
      <c r="E36" s="5" t="s">
        <v>269</v>
      </c>
      <c r="F36" s="5"/>
      <c r="G36" s="5"/>
      <c r="H36" s="5"/>
    </row>
    <row r="37" spans="1:8" ht="15.75" customHeight="1" x14ac:dyDescent="0.25">
      <c r="A37" s="195" t="s">
        <v>7</v>
      </c>
      <c r="B37" s="196" t="s">
        <v>8</v>
      </c>
      <c r="C37" s="196" t="s">
        <v>9</v>
      </c>
      <c r="D37" s="199" t="s">
        <v>10</v>
      </c>
      <c r="E37" s="199"/>
      <c r="F37" s="200"/>
      <c r="G37" s="191" t="s">
        <v>14</v>
      </c>
      <c r="H37" s="5"/>
    </row>
    <row r="38" spans="1:8" ht="15.75" x14ac:dyDescent="0.25">
      <c r="A38" s="195"/>
      <c r="B38" s="197"/>
      <c r="C38" s="197"/>
      <c r="D38" s="44" t="s">
        <v>11</v>
      </c>
      <c r="E38" s="32" t="s">
        <v>12</v>
      </c>
      <c r="F38" s="8" t="s">
        <v>13</v>
      </c>
      <c r="G38" s="191"/>
      <c r="H38" s="5"/>
    </row>
    <row r="39" spans="1:8" ht="15.75" x14ac:dyDescent="0.25">
      <c r="A39" s="74" t="s">
        <v>280</v>
      </c>
      <c r="B39" s="71" t="s">
        <v>281</v>
      </c>
      <c r="C39" s="76">
        <v>100</v>
      </c>
      <c r="D39" s="77">
        <v>16.373999999999999</v>
      </c>
      <c r="E39" s="77">
        <v>8.4719999999999995</v>
      </c>
      <c r="F39" s="77">
        <v>27.584</v>
      </c>
      <c r="G39" s="77">
        <v>206.85900000000001</v>
      </c>
      <c r="H39" s="5"/>
    </row>
    <row r="40" spans="1:8" ht="15.75" x14ac:dyDescent="0.25">
      <c r="A40" s="14" t="s">
        <v>140</v>
      </c>
      <c r="B40" s="7" t="s">
        <v>141</v>
      </c>
      <c r="C40" s="46">
        <v>30</v>
      </c>
      <c r="D40" s="20">
        <v>0.72</v>
      </c>
      <c r="E40" s="20">
        <v>9</v>
      </c>
      <c r="F40" s="20">
        <v>0.93</v>
      </c>
      <c r="G40" s="20">
        <v>87.9</v>
      </c>
      <c r="H40" s="5"/>
    </row>
    <row r="41" spans="1:8" ht="15.75" x14ac:dyDescent="0.25">
      <c r="A41" s="15" t="s">
        <v>283</v>
      </c>
      <c r="B41" s="7" t="s">
        <v>37</v>
      </c>
      <c r="C41" s="46">
        <v>200</v>
      </c>
      <c r="D41" s="20">
        <v>0</v>
      </c>
      <c r="E41" s="20">
        <v>0</v>
      </c>
      <c r="F41" s="20">
        <v>0</v>
      </c>
      <c r="G41" s="20">
        <v>0</v>
      </c>
      <c r="H41" s="5"/>
    </row>
    <row r="42" spans="1:8" ht="15.75" x14ac:dyDescent="0.25">
      <c r="A42" s="15"/>
      <c r="B42" s="7"/>
      <c r="C42" s="46"/>
      <c r="D42" s="20"/>
      <c r="E42" s="20"/>
      <c r="F42" s="20"/>
      <c r="G42" s="20"/>
      <c r="H42" s="5"/>
    </row>
    <row r="43" spans="1:8" ht="15.75" x14ac:dyDescent="0.25">
      <c r="A43" s="7"/>
      <c r="B43" s="7"/>
      <c r="C43" s="7"/>
      <c r="D43" s="7"/>
      <c r="E43" s="7"/>
      <c r="F43" s="7"/>
      <c r="G43" s="7"/>
      <c r="H43" s="5"/>
    </row>
    <row r="44" spans="1:8" ht="15.75" x14ac:dyDescent="0.25">
      <c r="A44" s="192" t="s">
        <v>21</v>
      </c>
      <c r="B44" s="193"/>
      <c r="C44" s="194"/>
      <c r="D44" s="61">
        <f>SUM(D37:D43)</f>
        <v>17.093999999999998</v>
      </c>
      <c r="E44" s="61">
        <f>SUM(E37:E43)</f>
        <v>17.472000000000001</v>
      </c>
      <c r="F44" s="61">
        <f>SUM(F37:F43)</f>
        <v>28.513999999999999</v>
      </c>
      <c r="G44" s="61">
        <f>SUM(G37:G43)</f>
        <v>294.75900000000001</v>
      </c>
      <c r="H44" s="5"/>
    </row>
    <row r="45" spans="1:8" ht="15.75" x14ac:dyDescent="0.25">
      <c r="A45" s="192" t="s">
        <v>20</v>
      </c>
      <c r="B45" s="193"/>
      <c r="C45" s="194"/>
      <c r="D45" s="31">
        <f>+D14+D26+D33+D44</f>
        <v>60.736999999999995</v>
      </c>
      <c r="E45" s="63">
        <f>+E14+E26+E33+E44</f>
        <v>36.143000000000001</v>
      </c>
      <c r="F45" s="31">
        <f>+F14+F26+F33+F44</f>
        <v>143.93800000000002</v>
      </c>
      <c r="G45" s="63">
        <f>+G14+G26+G33+G44</f>
        <v>1194.279</v>
      </c>
      <c r="H45" s="5"/>
    </row>
    <row r="46" spans="1:8" ht="15.75" x14ac:dyDescent="0.25">
      <c r="A46" s="5"/>
      <c r="B46" s="5"/>
      <c r="C46" s="5"/>
      <c r="D46" s="5"/>
      <c r="E46" s="5"/>
      <c r="F46" s="5"/>
      <c r="G46" s="5"/>
      <c r="H46" s="5"/>
    </row>
  </sheetData>
  <mergeCells count="28">
    <mergeCell ref="A26:C26"/>
    <mergeCell ref="A44:C44"/>
    <mergeCell ref="A45:C45"/>
    <mergeCell ref="A29:A30"/>
    <mergeCell ref="B29:B30"/>
    <mergeCell ref="G29:G30"/>
    <mergeCell ref="A33:C33"/>
    <mergeCell ref="A37:A38"/>
    <mergeCell ref="B37:B38"/>
    <mergeCell ref="G37:G38"/>
    <mergeCell ref="C29:C30"/>
    <mergeCell ref="D29:F29"/>
    <mergeCell ref="C37:C38"/>
    <mergeCell ref="D37:F37"/>
    <mergeCell ref="F1:G1"/>
    <mergeCell ref="F2:G2"/>
    <mergeCell ref="F4:G4"/>
    <mergeCell ref="A7:A8"/>
    <mergeCell ref="B7:B8"/>
    <mergeCell ref="G7:G8"/>
    <mergeCell ref="A14:C14"/>
    <mergeCell ref="A17:A18"/>
    <mergeCell ref="B17:B18"/>
    <mergeCell ref="G17:G18"/>
    <mergeCell ref="C7:C8"/>
    <mergeCell ref="D7:F7"/>
    <mergeCell ref="C17:C18"/>
    <mergeCell ref="D17:F17"/>
  </mergeCells>
  <pageMargins left="0.70866141732283472" right="0" top="0.35433070866141736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22</vt:i4>
      </vt:variant>
    </vt:vector>
  </HeadingPairs>
  <TitlesOfParts>
    <vt:vector size="22" baseType="lpstr">
      <vt:lpstr>titulinis</vt:lpstr>
      <vt:lpstr>1 - 1 </vt:lpstr>
      <vt:lpstr>1 - 2</vt:lpstr>
      <vt:lpstr>1 - 3</vt:lpstr>
      <vt:lpstr>1 - 4</vt:lpstr>
      <vt:lpstr>1 - 5</vt:lpstr>
      <vt:lpstr>2&gt; 1</vt:lpstr>
      <vt:lpstr>2&gt;2</vt:lpstr>
      <vt:lpstr>2&gt;3</vt:lpstr>
      <vt:lpstr>2&gt;4</vt:lpstr>
      <vt:lpstr>2&gt; 5 </vt:lpstr>
      <vt:lpstr>3 - 1 </vt:lpstr>
      <vt:lpstr>3 - 2</vt:lpstr>
      <vt:lpstr>3 - 3</vt:lpstr>
      <vt:lpstr>3 - 4 </vt:lpstr>
      <vt:lpstr>3 - 5</vt:lpstr>
      <vt:lpstr>4 - 1</vt:lpstr>
      <vt:lpstr>4 - 2</vt:lpstr>
      <vt:lpstr>4 - 3</vt:lpstr>
      <vt:lpstr>4 - 4</vt:lpstr>
      <vt:lpstr>4 - 5</vt:lpstr>
      <vt:lpstr>Lapas3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</dc:creator>
  <cp:lastModifiedBy>ROMA GYDRIENĖ</cp:lastModifiedBy>
  <cp:lastPrinted>2023-10-25T10:00:46Z</cp:lastPrinted>
  <dcterms:created xsi:type="dcterms:W3CDTF">2016-08-09T10:46:10Z</dcterms:created>
  <dcterms:modified xsi:type="dcterms:W3CDTF">2023-10-25T13:04:53Z</dcterms:modified>
</cp:coreProperties>
</file>